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dahiro\Desktop\空手道連盟さん\0829\"/>
    </mc:Choice>
  </mc:AlternateContent>
  <bookViews>
    <workbookView xWindow="0" yWindow="0" windowWidth="28800" windowHeight="12450" tabRatio="765" activeTab="2"/>
  </bookViews>
  <sheets>
    <sheet name="案内通知" sheetId="1" r:id="rId1"/>
    <sheet name="実施要項" sheetId="2" r:id="rId2"/>
    <sheet name="広告依頼" sheetId="25" r:id="rId3"/>
    <sheet name="申込書" sheetId="3" state="hidden" r:id="rId4"/>
    <sheet name="監督・コーチ・補助員" sheetId="30" state="hidden" r:id="rId5"/>
    <sheet name="形申込書　①" sheetId="28" state="hidden" r:id="rId6"/>
    <sheet name="形申込書②" sheetId="31" state="hidden" r:id="rId7"/>
    <sheet name="組手申込書①" sheetId="32" state="hidden" r:id="rId8"/>
    <sheet name="組手申込書②" sheetId="33" state="hidden" r:id="rId9"/>
    <sheet name="参加状況一覧" sheetId="8" state="hidden" r:id="rId10"/>
    <sheet name="参加状況一覧 (2)" sheetId="23" state="hidden" r:id="rId11"/>
    <sheet name="Sheet1" sheetId="26" r:id="rId12"/>
    <sheet name="広告協賛管理" sheetId="5" state="hidden" r:id="rId13"/>
    <sheet name="試合運行表" sheetId="16" state="hidden" r:id="rId14"/>
    <sheet name="補助員配置表" sheetId="14" state="hidden" r:id="rId15"/>
    <sheet name="審判員配置表" sheetId="15" state="hidden" r:id="rId16"/>
    <sheet name="役員へ案内通知" sheetId="7" state="hidden" r:id="rId17"/>
    <sheet name="祝辞の依頼" sheetId="9" state="hidden" r:id="rId18"/>
    <sheet name="大会表彰明細" sheetId="13" state="hidden" r:id="rId19"/>
    <sheet name="役員・審判・補助員謝金" sheetId="19" state="hidden" r:id="rId20"/>
    <sheet name="監督一覧" sheetId="20" state="hidden" r:id="rId21"/>
    <sheet name="駐車許可証" sheetId="18" state="hidden" r:id="rId22"/>
    <sheet name="表彰一覧表" sheetId="21" state="hidden" r:id="rId23"/>
    <sheet name="プログラム数" sheetId="24" state="hidden" r:id="rId24"/>
    <sheet name="補助員依頼" sheetId="11" state="hidden" r:id="rId25"/>
    <sheet name="補助員名簿" sheetId="12" state="hidden" r:id="rId26"/>
  </sheets>
  <calcPr calcId="152511"/>
</workbook>
</file>

<file path=xl/calcChain.xml><?xml version="1.0" encoding="utf-8"?>
<calcChain xmlns="http://schemas.openxmlformats.org/spreadsheetml/2006/main">
  <c r="D24" i="20" l="1"/>
  <c r="AL7" i="8" l="1"/>
  <c r="AL8" i="8"/>
  <c r="AL9" i="8"/>
  <c r="AL10" i="8"/>
  <c r="AL11" i="8"/>
  <c r="AL12" i="8"/>
  <c r="AL13" i="8"/>
  <c r="AL14" i="8"/>
  <c r="AL15" i="8"/>
  <c r="AL16" i="8"/>
  <c r="AL17" i="8"/>
  <c r="AL18" i="8"/>
  <c r="AL19" i="8"/>
  <c r="AL20" i="8"/>
  <c r="AL21" i="8"/>
  <c r="AL22" i="8"/>
  <c r="AL23" i="8"/>
  <c r="AL24" i="8"/>
  <c r="AL25" i="8"/>
  <c r="AL26" i="8"/>
  <c r="AL27" i="8"/>
  <c r="AL28" i="8"/>
  <c r="AL29" i="8"/>
  <c r="AL30" i="8"/>
  <c r="AL31" i="8"/>
  <c r="AL32" i="8"/>
  <c r="AL33" i="8"/>
  <c r="AL34" i="8"/>
  <c r="AL35" i="8"/>
  <c r="AL36" i="8"/>
  <c r="AL37" i="8"/>
  <c r="AL38" i="8"/>
  <c r="AL6" i="8"/>
  <c r="F16" i="23" l="1"/>
  <c r="G16" i="23" s="1"/>
  <c r="F17" i="23"/>
  <c r="G17" i="23" s="1"/>
  <c r="F18" i="23"/>
  <c r="G18" i="23" s="1"/>
  <c r="F19" i="23"/>
  <c r="G19" i="23" s="1"/>
  <c r="F20" i="23"/>
  <c r="G20" i="23" s="1"/>
  <c r="F21" i="23"/>
  <c r="G21" i="23" s="1"/>
  <c r="F22" i="23"/>
  <c r="G22" i="23" s="1"/>
  <c r="B15" i="13" l="1"/>
  <c r="G30" i="13"/>
  <c r="B30" i="13"/>
  <c r="F39" i="8" l="1"/>
  <c r="AK34" i="8" l="1"/>
  <c r="AK32" i="8"/>
  <c r="AK33" i="8"/>
  <c r="C11"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AO7" i="8" l="1"/>
  <c r="AO8" i="8"/>
  <c r="AO9" i="8"/>
  <c r="AO10" i="8"/>
  <c r="AO11" i="8"/>
  <c r="AO12" i="8"/>
  <c r="AO13" i="8"/>
  <c r="AO14" i="8"/>
  <c r="AO15" i="8"/>
  <c r="AO16" i="8"/>
  <c r="AO17" i="8"/>
  <c r="AO18" i="8"/>
  <c r="AO19" i="8"/>
  <c r="AO20" i="8"/>
  <c r="AO21" i="8"/>
  <c r="AO22" i="8"/>
  <c r="AO23" i="8"/>
  <c r="AO24" i="8"/>
  <c r="AO25" i="8"/>
  <c r="AO26" i="8"/>
  <c r="AO27" i="8"/>
  <c r="AO28" i="8"/>
  <c r="AO29" i="8"/>
  <c r="AO30" i="8"/>
  <c r="AO31" i="8"/>
  <c r="AO32" i="8"/>
  <c r="AO33" i="8"/>
  <c r="AO34" i="8"/>
  <c r="AO35" i="8"/>
  <c r="AO36" i="8"/>
  <c r="AO37" i="8"/>
  <c r="AO38" i="8"/>
  <c r="AO6" i="8"/>
  <c r="F11" i="23"/>
  <c r="G11" i="23" s="1"/>
  <c r="F12" i="23"/>
  <c r="G12" i="23" s="1"/>
  <c r="F13" i="23"/>
  <c r="G13" i="23" s="1"/>
  <c r="F14" i="23"/>
  <c r="G14" i="23" s="1"/>
  <c r="F15" i="23"/>
  <c r="G15" i="23" s="1"/>
  <c r="F23" i="23"/>
  <c r="G23" i="23" s="1"/>
  <c r="F24" i="23"/>
  <c r="G24" i="23" s="1"/>
  <c r="F9" i="23"/>
  <c r="G9" i="23" s="1"/>
  <c r="F10" i="23"/>
  <c r="G10" i="23" s="1"/>
  <c r="F25" i="23"/>
  <c r="G25" i="23" s="1"/>
  <c r="F26" i="23"/>
  <c r="G26" i="23" s="1"/>
  <c r="F27" i="23"/>
  <c r="G27" i="23" s="1"/>
  <c r="F28" i="23"/>
  <c r="G28" i="23" s="1"/>
  <c r="F29" i="23"/>
  <c r="G29" i="23" s="1"/>
  <c r="F30" i="23"/>
  <c r="G30" i="23" s="1"/>
  <c r="F31" i="23"/>
  <c r="G31" i="23" s="1"/>
  <c r="F32" i="23"/>
  <c r="G32" i="23" s="1"/>
  <c r="F33" i="23"/>
  <c r="G33" i="23" s="1"/>
  <c r="F34" i="23"/>
  <c r="G34" i="23" s="1"/>
  <c r="F7" i="23"/>
  <c r="G7" i="23" s="1"/>
  <c r="F8" i="23"/>
  <c r="G8" i="23" s="1"/>
  <c r="F35" i="23"/>
  <c r="G35" i="23" s="1"/>
  <c r="F36" i="23"/>
  <c r="G36" i="23" s="1"/>
  <c r="F37" i="23"/>
  <c r="G37" i="23" s="1"/>
  <c r="F6" i="23"/>
  <c r="G6" i="8"/>
  <c r="G39" i="8" s="1"/>
  <c r="C8" i="8"/>
  <c r="E8" i="8"/>
  <c r="I8" i="8"/>
  <c r="K8" i="8"/>
  <c r="M8" i="8"/>
  <c r="O8" i="8"/>
  <c r="Q8" i="8"/>
  <c r="S8" i="8"/>
  <c r="U8" i="8"/>
  <c r="W8" i="8"/>
  <c r="Y8" i="8"/>
  <c r="AA8" i="8"/>
  <c r="AC8" i="8"/>
  <c r="AE8" i="8"/>
  <c r="AG8" i="8"/>
  <c r="AI8" i="8"/>
  <c r="AK8" i="8"/>
  <c r="C9" i="8"/>
  <c r="E9" i="8"/>
  <c r="I9" i="8"/>
  <c r="K9" i="8"/>
  <c r="M9" i="8"/>
  <c r="O9" i="8"/>
  <c r="Q9" i="8"/>
  <c r="S9" i="8"/>
  <c r="U9" i="8"/>
  <c r="W9" i="8"/>
  <c r="Y9" i="8"/>
  <c r="AA9" i="8"/>
  <c r="AC9" i="8"/>
  <c r="AE9" i="8"/>
  <c r="AG9" i="8"/>
  <c r="AI9" i="8"/>
  <c r="AK9" i="8"/>
  <c r="C10" i="8"/>
  <c r="E10" i="8"/>
  <c r="I10" i="8"/>
  <c r="K10" i="8"/>
  <c r="M10" i="8"/>
  <c r="O10" i="8"/>
  <c r="Q10" i="8"/>
  <c r="S10" i="8"/>
  <c r="U10" i="8"/>
  <c r="W10" i="8"/>
  <c r="Y10" i="8"/>
  <c r="AA10" i="8"/>
  <c r="AC10" i="8"/>
  <c r="AE10" i="8"/>
  <c r="AG10" i="8"/>
  <c r="AI10" i="8"/>
  <c r="AK10" i="8"/>
  <c r="E11" i="8"/>
  <c r="I11" i="8"/>
  <c r="K11" i="8"/>
  <c r="M11" i="8"/>
  <c r="O11" i="8"/>
  <c r="Q11" i="8"/>
  <c r="S11" i="8"/>
  <c r="U11" i="8"/>
  <c r="W11" i="8"/>
  <c r="Y11" i="8"/>
  <c r="AA11" i="8"/>
  <c r="AC11" i="8"/>
  <c r="AE11" i="8"/>
  <c r="AG11" i="8"/>
  <c r="AI11" i="8"/>
  <c r="AK11" i="8"/>
  <c r="C12" i="8"/>
  <c r="E12" i="8"/>
  <c r="I12" i="8"/>
  <c r="K12" i="8"/>
  <c r="M12" i="8"/>
  <c r="O12" i="8"/>
  <c r="Q12" i="8"/>
  <c r="S12" i="8"/>
  <c r="U12" i="8"/>
  <c r="W12" i="8"/>
  <c r="Y12" i="8"/>
  <c r="AA12" i="8"/>
  <c r="AC12" i="8"/>
  <c r="AE12" i="8"/>
  <c r="AG12" i="8"/>
  <c r="AI12" i="8"/>
  <c r="AK12" i="8"/>
  <c r="C13" i="8"/>
  <c r="E13" i="8"/>
  <c r="I13" i="8"/>
  <c r="K13" i="8"/>
  <c r="M13" i="8"/>
  <c r="O13" i="8"/>
  <c r="Q13" i="8"/>
  <c r="S13" i="8"/>
  <c r="U13" i="8"/>
  <c r="W13" i="8"/>
  <c r="Y13" i="8"/>
  <c r="AA13" i="8"/>
  <c r="AC13" i="8"/>
  <c r="AE13" i="8"/>
  <c r="AG13" i="8"/>
  <c r="AI13" i="8"/>
  <c r="AK13" i="8"/>
  <c r="C14" i="8"/>
  <c r="E14" i="8"/>
  <c r="I14" i="8"/>
  <c r="K14" i="8"/>
  <c r="M14" i="8"/>
  <c r="O14" i="8"/>
  <c r="Q14" i="8"/>
  <c r="S14" i="8"/>
  <c r="U14" i="8"/>
  <c r="W14" i="8"/>
  <c r="Y14" i="8"/>
  <c r="AA14" i="8"/>
  <c r="AC14" i="8"/>
  <c r="AE14" i="8"/>
  <c r="AG14" i="8"/>
  <c r="AI14" i="8"/>
  <c r="AK14" i="8"/>
  <c r="C20" i="8"/>
  <c r="E20" i="8"/>
  <c r="I20" i="8"/>
  <c r="K20" i="8"/>
  <c r="M20" i="8"/>
  <c r="O20" i="8"/>
  <c r="Q20" i="8"/>
  <c r="S20" i="8"/>
  <c r="U20" i="8"/>
  <c r="W20" i="8"/>
  <c r="Y20" i="8"/>
  <c r="AA20" i="8"/>
  <c r="AC20" i="8"/>
  <c r="AE20" i="8"/>
  <c r="AG20" i="8"/>
  <c r="AI20" i="8"/>
  <c r="AK20" i="8"/>
  <c r="C21" i="8"/>
  <c r="E21" i="8"/>
  <c r="I21" i="8"/>
  <c r="K21" i="8"/>
  <c r="M21" i="8"/>
  <c r="O21" i="8"/>
  <c r="Q21" i="8"/>
  <c r="S21" i="8"/>
  <c r="U21" i="8"/>
  <c r="W21" i="8"/>
  <c r="Y21" i="8"/>
  <c r="AA21" i="8"/>
  <c r="AC21" i="8"/>
  <c r="AE21" i="8"/>
  <c r="AG21" i="8"/>
  <c r="AI21" i="8"/>
  <c r="AK21" i="8"/>
  <c r="C22" i="8"/>
  <c r="E22" i="8"/>
  <c r="I22" i="8"/>
  <c r="K22" i="8"/>
  <c r="M22" i="8"/>
  <c r="O22" i="8"/>
  <c r="Q22" i="8"/>
  <c r="S22" i="8"/>
  <c r="U22" i="8"/>
  <c r="W22" i="8"/>
  <c r="Y22" i="8"/>
  <c r="AA22" i="8"/>
  <c r="AC22" i="8"/>
  <c r="AE22" i="8"/>
  <c r="AG22" i="8"/>
  <c r="AI22" i="8"/>
  <c r="AK22" i="8"/>
  <c r="C23" i="8"/>
  <c r="E23" i="8"/>
  <c r="I23" i="8"/>
  <c r="K23" i="8"/>
  <c r="M23" i="8"/>
  <c r="O23" i="8"/>
  <c r="Q23" i="8"/>
  <c r="S23" i="8"/>
  <c r="U23" i="8"/>
  <c r="W23" i="8"/>
  <c r="Y23" i="8"/>
  <c r="AA23" i="8"/>
  <c r="AC23" i="8"/>
  <c r="AE23" i="8"/>
  <c r="AG23" i="8"/>
  <c r="AI23" i="8"/>
  <c r="AK23" i="8"/>
  <c r="C24" i="8"/>
  <c r="E24" i="8"/>
  <c r="I24" i="8"/>
  <c r="K24" i="8"/>
  <c r="M24" i="8"/>
  <c r="O24" i="8"/>
  <c r="Q24" i="8"/>
  <c r="S24" i="8"/>
  <c r="U24" i="8"/>
  <c r="W24" i="8"/>
  <c r="Y24" i="8"/>
  <c r="AA24" i="8"/>
  <c r="AC24" i="8"/>
  <c r="AE24" i="8"/>
  <c r="AG24" i="8"/>
  <c r="AI24" i="8"/>
  <c r="AK24" i="8"/>
  <c r="C25" i="8"/>
  <c r="E25" i="8"/>
  <c r="I25" i="8"/>
  <c r="K25" i="8"/>
  <c r="M25" i="8"/>
  <c r="O25" i="8"/>
  <c r="Q25" i="8"/>
  <c r="S25" i="8"/>
  <c r="U25" i="8"/>
  <c r="W25" i="8"/>
  <c r="Y25" i="8"/>
  <c r="AA25" i="8"/>
  <c r="AC25" i="8"/>
  <c r="AE25" i="8"/>
  <c r="AG25" i="8"/>
  <c r="AI25" i="8"/>
  <c r="AK25" i="8"/>
  <c r="C26" i="8"/>
  <c r="E26" i="8"/>
  <c r="I26" i="8"/>
  <c r="K26" i="8"/>
  <c r="M26" i="8"/>
  <c r="O26" i="8"/>
  <c r="Q26" i="8"/>
  <c r="S26" i="8"/>
  <c r="U26" i="8"/>
  <c r="W26" i="8"/>
  <c r="Y26" i="8"/>
  <c r="AA26" i="8"/>
  <c r="AC26" i="8"/>
  <c r="AE26" i="8"/>
  <c r="AG26" i="8"/>
  <c r="AI26" i="8"/>
  <c r="AK26" i="8"/>
  <c r="C27" i="8"/>
  <c r="E27" i="8"/>
  <c r="I27" i="8"/>
  <c r="K27" i="8"/>
  <c r="M27" i="8"/>
  <c r="O27" i="8"/>
  <c r="Q27" i="8"/>
  <c r="S27" i="8"/>
  <c r="U27" i="8"/>
  <c r="W27" i="8"/>
  <c r="Y27" i="8"/>
  <c r="AA27" i="8"/>
  <c r="AC27" i="8"/>
  <c r="AE27" i="8"/>
  <c r="AG27" i="8"/>
  <c r="AI27" i="8"/>
  <c r="AK27" i="8"/>
  <c r="C19" i="8"/>
  <c r="E19" i="8"/>
  <c r="I19" i="8"/>
  <c r="K19" i="8"/>
  <c r="M19" i="8"/>
  <c r="O19" i="8"/>
  <c r="Q19" i="8"/>
  <c r="S19" i="8"/>
  <c r="U19" i="8"/>
  <c r="W19" i="8"/>
  <c r="Y19" i="8"/>
  <c r="AA19" i="8"/>
  <c r="AC19" i="8"/>
  <c r="AE19" i="8"/>
  <c r="AG19" i="8"/>
  <c r="AI19" i="8"/>
  <c r="AK19" i="8"/>
  <c r="C28" i="8"/>
  <c r="E28" i="8"/>
  <c r="I28" i="8"/>
  <c r="K28" i="8"/>
  <c r="M28" i="8"/>
  <c r="O28" i="8"/>
  <c r="Q28" i="8"/>
  <c r="S28" i="8"/>
  <c r="U28" i="8"/>
  <c r="W28" i="8"/>
  <c r="Y28" i="8"/>
  <c r="AA28" i="8"/>
  <c r="AC28" i="8"/>
  <c r="AE28" i="8"/>
  <c r="AG28" i="8"/>
  <c r="AI28" i="8"/>
  <c r="AK28" i="8"/>
  <c r="C29" i="8"/>
  <c r="E29" i="8"/>
  <c r="I29" i="8"/>
  <c r="K29" i="8"/>
  <c r="M29" i="8"/>
  <c r="O29" i="8"/>
  <c r="Q29" i="8"/>
  <c r="S29" i="8"/>
  <c r="U29" i="8"/>
  <c r="W29" i="8"/>
  <c r="Y29" i="8"/>
  <c r="AA29" i="8"/>
  <c r="AC29" i="8"/>
  <c r="AE29" i="8"/>
  <c r="AG29" i="8"/>
  <c r="AI29" i="8"/>
  <c r="AK29" i="8"/>
  <c r="C30" i="8"/>
  <c r="E30" i="8"/>
  <c r="I30" i="8"/>
  <c r="K30" i="8"/>
  <c r="M30" i="8"/>
  <c r="O30" i="8"/>
  <c r="Q30" i="8"/>
  <c r="S30" i="8"/>
  <c r="U30" i="8"/>
  <c r="W30" i="8"/>
  <c r="Y30" i="8"/>
  <c r="AA30" i="8"/>
  <c r="AC30" i="8"/>
  <c r="AE30" i="8"/>
  <c r="AG30" i="8"/>
  <c r="AI30" i="8"/>
  <c r="AK30" i="8"/>
  <c r="C31" i="8"/>
  <c r="E31" i="8"/>
  <c r="I31" i="8"/>
  <c r="K31" i="8"/>
  <c r="M31" i="8"/>
  <c r="O31" i="8"/>
  <c r="Q31" i="8"/>
  <c r="S31" i="8"/>
  <c r="U31" i="8"/>
  <c r="W31" i="8"/>
  <c r="Y31" i="8"/>
  <c r="AA31" i="8"/>
  <c r="AC31" i="8"/>
  <c r="AE31" i="8"/>
  <c r="AG31" i="8"/>
  <c r="AI31" i="8"/>
  <c r="AK31" i="8"/>
  <c r="C32" i="8"/>
  <c r="E32" i="8"/>
  <c r="I32" i="8"/>
  <c r="K32" i="8"/>
  <c r="M32" i="8"/>
  <c r="O32" i="8"/>
  <c r="Q32" i="8"/>
  <c r="S32" i="8"/>
  <c r="U32" i="8"/>
  <c r="W32" i="8"/>
  <c r="Y32" i="8"/>
  <c r="AA32" i="8"/>
  <c r="AC32" i="8"/>
  <c r="AE32" i="8"/>
  <c r="AG32" i="8"/>
  <c r="AI32" i="8"/>
  <c r="C18" i="8"/>
  <c r="E18" i="8"/>
  <c r="I18" i="8"/>
  <c r="K18" i="8"/>
  <c r="M18" i="8"/>
  <c r="O18" i="8"/>
  <c r="Q18" i="8"/>
  <c r="S18" i="8"/>
  <c r="U18" i="8"/>
  <c r="W18" i="8"/>
  <c r="Y18" i="8"/>
  <c r="AA18" i="8"/>
  <c r="AC18" i="8"/>
  <c r="AE18" i="8"/>
  <c r="AG18" i="8"/>
  <c r="AI18" i="8"/>
  <c r="AK18" i="8"/>
  <c r="C33" i="8"/>
  <c r="E33" i="8"/>
  <c r="I33" i="8"/>
  <c r="K33" i="8"/>
  <c r="M33" i="8"/>
  <c r="O33" i="8"/>
  <c r="Q33" i="8"/>
  <c r="S33" i="8"/>
  <c r="U33" i="8"/>
  <c r="W33" i="8"/>
  <c r="Y33" i="8"/>
  <c r="AA33" i="8"/>
  <c r="AC33" i="8"/>
  <c r="AE33" i="8"/>
  <c r="AG33" i="8"/>
  <c r="AI33" i="8"/>
  <c r="C34" i="8"/>
  <c r="E34" i="8"/>
  <c r="I34" i="8"/>
  <c r="K34" i="8"/>
  <c r="M34" i="8"/>
  <c r="O34" i="8"/>
  <c r="Q34" i="8"/>
  <c r="S34" i="8"/>
  <c r="U34" i="8"/>
  <c r="W34" i="8"/>
  <c r="Y34" i="8"/>
  <c r="AA34" i="8"/>
  <c r="AC34" i="8"/>
  <c r="AE34" i="8"/>
  <c r="AG34" i="8"/>
  <c r="AI34" i="8"/>
  <c r="C35" i="8"/>
  <c r="E35" i="8"/>
  <c r="I35" i="8"/>
  <c r="K35" i="8"/>
  <c r="M35" i="8"/>
  <c r="O35" i="8"/>
  <c r="Q35" i="8"/>
  <c r="S35" i="8"/>
  <c r="U35" i="8"/>
  <c r="W35" i="8"/>
  <c r="Y35" i="8"/>
  <c r="AA35" i="8"/>
  <c r="AC35" i="8"/>
  <c r="AE35" i="8"/>
  <c r="AG35" i="8"/>
  <c r="AI35" i="8"/>
  <c r="AK35" i="8"/>
  <c r="C16" i="8"/>
  <c r="E16" i="8"/>
  <c r="I16" i="8"/>
  <c r="K16" i="8"/>
  <c r="M16" i="8"/>
  <c r="O16" i="8"/>
  <c r="Q16" i="8"/>
  <c r="S16" i="8"/>
  <c r="U16" i="8"/>
  <c r="W16" i="8"/>
  <c r="Y16" i="8"/>
  <c r="AA16" i="8"/>
  <c r="AC16" i="8"/>
  <c r="AE16" i="8"/>
  <c r="AG16" i="8"/>
  <c r="AI16" i="8"/>
  <c r="AK16" i="8"/>
  <c r="C17" i="8"/>
  <c r="E17" i="8"/>
  <c r="I17" i="8"/>
  <c r="K17" i="8"/>
  <c r="M17" i="8"/>
  <c r="O17" i="8"/>
  <c r="Q17" i="8"/>
  <c r="S17" i="8"/>
  <c r="U17" i="8"/>
  <c r="W17" i="8"/>
  <c r="Y17" i="8"/>
  <c r="AA17" i="8"/>
  <c r="AC17" i="8"/>
  <c r="AE17" i="8"/>
  <c r="AG17" i="8"/>
  <c r="AI17" i="8"/>
  <c r="AK17" i="8"/>
  <c r="C36" i="8"/>
  <c r="E36" i="8"/>
  <c r="I36" i="8"/>
  <c r="K36" i="8"/>
  <c r="M36" i="8"/>
  <c r="O36" i="8"/>
  <c r="Q36" i="8"/>
  <c r="S36" i="8"/>
  <c r="U36" i="8"/>
  <c r="W36" i="8"/>
  <c r="Y36" i="8"/>
  <c r="AA36" i="8"/>
  <c r="AC36" i="8"/>
  <c r="AE36" i="8"/>
  <c r="AG36" i="8"/>
  <c r="AI36" i="8"/>
  <c r="AK36" i="8"/>
  <c r="C15" i="8"/>
  <c r="E15" i="8"/>
  <c r="I15" i="8"/>
  <c r="K15" i="8"/>
  <c r="M15" i="8"/>
  <c r="O15" i="8"/>
  <c r="Q15" i="8"/>
  <c r="S15" i="8"/>
  <c r="U15" i="8"/>
  <c r="W15" i="8"/>
  <c r="Y15" i="8"/>
  <c r="AA15" i="8"/>
  <c r="AC15" i="8"/>
  <c r="AE15" i="8"/>
  <c r="AG15" i="8"/>
  <c r="AI15" i="8"/>
  <c r="AK15" i="8"/>
  <c r="C37" i="8"/>
  <c r="E37" i="8"/>
  <c r="I37" i="8"/>
  <c r="K37" i="8"/>
  <c r="M37" i="8"/>
  <c r="O37" i="8"/>
  <c r="Q37" i="8"/>
  <c r="S37" i="8"/>
  <c r="U37" i="8"/>
  <c r="W37" i="8"/>
  <c r="Y37" i="8"/>
  <c r="AA37" i="8"/>
  <c r="AC37" i="8"/>
  <c r="AE37" i="8"/>
  <c r="AG37" i="8"/>
  <c r="AI37" i="8"/>
  <c r="AK37" i="8"/>
  <c r="AM18" i="8" l="1"/>
  <c r="AP18" i="8" s="1"/>
  <c r="AM16" i="8"/>
  <c r="AM37" i="8"/>
  <c r="AP37" i="8" s="1"/>
  <c r="AM33" i="8"/>
  <c r="AP33" i="8" s="1"/>
  <c r="AM30" i="8"/>
  <c r="AM29" i="8"/>
  <c r="AP29" i="8" s="1"/>
  <c r="AM20" i="8"/>
  <c r="AM8" i="8"/>
  <c r="AP8" i="8" s="1"/>
  <c r="AM15" i="8"/>
  <c r="AM25" i="8"/>
  <c r="AM23" i="8"/>
  <c r="AM21" i="8"/>
  <c r="AM9" i="8"/>
  <c r="AP9" i="8" s="1"/>
  <c r="AM35" i="8"/>
  <c r="AP35" i="8" s="1"/>
  <c r="AM36" i="8"/>
  <c r="AP36" i="8" s="1"/>
  <c r="AM34" i="8"/>
  <c r="AP34" i="8" s="1"/>
  <c r="AM32" i="8"/>
  <c r="AP32" i="8" s="1"/>
  <c r="AM31" i="8"/>
  <c r="AP31" i="8" s="1"/>
  <c r="AM28" i="8"/>
  <c r="AP28" i="8" s="1"/>
  <c r="AP21" i="8"/>
  <c r="AM27" i="8"/>
  <c r="AP27" i="8" s="1"/>
  <c r="AM26" i="8"/>
  <c r="AP26" i="8" s="1"/>
  <c r="AP25" i="8"/>
  <c r="AM24" i="8"/>
  <c r="AP24" i="8" s="1"/>
  <c r="AP23" i="8"/>
  <c r="AM22" i="8"/>
  <c r="AP22" i="8" s="1"/>
  <c r="AP20" i="8"/>
  <c r="AM19" i="8"/>
  <c r="AP19" i="8" s="1"/>
  <c r="AM17" i="8"/>
  <c r="AP17" i="8" s="1"/>
  <c r="AM14" i="8"/>
  <c r="AP14" i="8" s="1"/>
  <c r="AM13" i="8"/>
  <c r="AM12" i="8"/>
  <c r="AP12" i="8" s="1"/>
  <c r="AM11" i="8"/>
  <c r="AP11" i="8" s="1"/>
  <c r="AM10" i="8"/>
  <c r="AP10" i="8" s="1"/>
  <c r="AP13" i="8"/>
  <c r="AP16" i="8"/>
  <c r="AP30" i="8"/>
  <c r="AP15" i="8"/>
  <c r="C35" i="24"/>
  <c r="C39" i="23"/>
  <c r="D39" i="23"/>
  <c r="E39" i="23"/>
  <c r="F39" i="23" l="1"/>
  <c r="C6" i="8" l="1"/>
  <c r="E6" i="8"/>
  <c r="I6" i="8"/>
  <c r="K6" i="8"/>
  <c r="M6" i="8"/>
  <c r="O6" i="8"/>
  <c r="Q6" i="8"/>
  <c r="S6" i="8"/>
  <c r="U6" i="8"/>
  <c r="W6" i="8"/>
  <c r="Y6" i="8"/>
  <c r="AA6" i="8"/>
  <c r="AC6" i="8"/>
  <c r="AE6" i="8"/>
  <c r="AG6" i="8"/>
  <c r="AI6" i="8"/>
  <c r="AK6" i="8"/>
  <c r="AM6" i="8" l="1"/>
  <c r="AP6" i="8" s="1"/>
  <c r="G6" i="23" l="1"/>
  <c r="G39" i="23" s="1"/>
  <c r="D39" i="8"/>
  <c r="H39" i="8"/>
  <c r="J39" i="8"/>
  <c r="L39" i="8"/>
  <c r="N39" i="8"/>
  <c r="P39" i="8"/>
  <c r="R39" i="8"/>
  <c r="T39" i="8"/>
  <c r="V39" i="8"/>
  <c r="X39" i="8"/>
  <c r="Z39" i="8"/>
  <c r="AB39" i="8"/>
  <c r="AD39" i="8"/>
  <c r="AF39" i="8"/>
  <c r="AH39" i="8"/>
  <c r="AJ39" i="8"/>
  <c r="B39" i="8"/>
  <c r="AN39" i="8" l="1"/>
  <c r="C38" i="8" l="1"/>
  <c r="E38" i="8"/>
  <c r="I38" i="8"/>
  <c r="K38" i="8"/>
  <c r="M38" i="8"/>
  <c r="O38" i="8"/>
  <c r="Q38" i="8"/>
  <c r="S38" i="8"/>
  <c r="U38" i="8"/>
  <c r="W38" i="8"/>
  <c r="Y38" i="8"/>
  <c r="AA38" i="8"/>
  <c r="AC38" i="8"/>
  <c r="AE38" i="8"/>
  <c r="AG38" i="8"/>
  <c r="AI38" i="8"/>
  <c r="AK38" i="8"/>
  <c r="C7" i="8"/>
  <c r="E7" i="8"/>
  <c r="I7" i="8"/>
  <c r="K7" i="8"/>
  <c r="M7" i="8"/>
  <c r="O7" i="8"/>
  <c r="Q7" i="8"/>
  <c r="S7" i="8"/>
  <c r="U7" i="8"/>
  <c r="W7" i="8"/>
  <c r="Y7" i="8"/>
  <c r="AA7" i="8"/>
  <c r="AC7" i="8"/>
  <c r="AE7" i="8"/>
  <c r="AG7" i="8"/>
  <c r="AI7" i="8"/>
  <c r="AK7" i="8"/>
  <c r="Q39" i="8"/>
  <c r="AM7" i="8" l="1"/>
  <c r="AP7" i="8" s="1"/>
  <c r="AM38" i="8"/>
  <c r="AP38" i="8"/>
  <c r="AL39" i="8"/>
  <c r="AK39" i="8"/>
  <c r="AI39" i="8"/>
  <c r="AG39" i="8"/>
  <c r="AE39" i="8"/>
  <c r="AC39" i="8"/>
  <c r="AA39" i="8"/>
  <c r="Y39" i="8"/>
  <c r="W39" i="8"/>
  <c r="U39" i="8"/>
  <c r="S39" i="8"/>
  <c r="O39" i="8"/>
  <c r="M39" i="8"/>
  <c r="K39" i="8"/>
  <c r="I39" i="8"/>
  <c r="E39" i="8"/>
  <c r="C39" i="8"/>
  <c r="AO39" i="8"/>
  <c r="AM39" i="8" l="1"/>
  <c r="AP39" i="8"/>
  <c r="D34" i="5"/>
</calcChain>
</file>

<file path=xl/sharedStrings.xml><?xml version="1.0" encoding="utf-8"?>
<sst xmlns="http://schemas.openxmlformats.org/spreadsheetml/2006/main" count="1273" uniqueCount="748">
  <si>
    <t>記</t>
    <rPh sb="0" eb="1">
      <t>キ</t>
    </rPh>
    <phoneticPr fontId="1"/>
  </si>
  <si>
    <t>　　　　役　　　員　　　　各　位</t>
    <rPh sb="4" eb="5">
      <t>ヤク</t>
    </rPh>
    <rPh sb="8" eb="9">
      <t>イン</t>
    </rPh>
    <rPh sb="13" eb="14">
      <t>カク</t>
    </rPh>
    <rPh sb="15" eb="16">
      <t>クライ</t>
    </rPh>
    <phoneticPr fontId="1"/>
  </si>
  <si>
    <t>　　　　登　録　団　体　長　　殿</t>
    <rPh sb="4" eb="5">
      <t>ノボル</t>
    </rPh>
    <rPh sb="6" eb="7">
      <t>ロク</t>
    </rPh>
    <rPh sb="8" eb="9">
      <t>ダン</t>
    </rPh>
    <rPh sb="10" eb="11">
      <t>カラダ</t>
    </rPh>
    <rPh sb="12" eb="13">
      <t>チョウ</t>
    </rPh>
    <rPh sb="15" eb="16">
      <t>ドノ</t>
    </rPh>
    <phoneticPr fontId="1"/>
  </si>
  <si>
    <t>　平素は、県連盟の事業運営にご理解ご協力を賜り、厚くお礼を申し上げます。</t>
    <rPh sb="1" eb="3">
      <t>ヘイソ</t>
    </rPh>
    <rPh sb="5" eb="6">
      <t>ケン</t>
    </rPh>
    <rPh sb="6" eb="8">
      <t>レンメイ</t>
    </rPh>
    <rPh sb="9" eb="11">
      <t>ジギョウ</t>
    </rPh>
    <rPh sb="11" eb="13">
      <t>ウンエイ</t>
    </rPh>
    <rPh sb="15" eb="17">
      <t>リカイ</t>
    </rPh>
    <rPh sb="18" eb="20">
      <t>キョウリョク</t>
    </rPh>
    <rPh sb="21" eb="22">
      <t>タマワ</t>
    </rPh>
    <rPh sb="24" eb="25">
      <t>アツ</t>
    </rPh>
    <rPh sb="27" eb="28">
      <t>レイ</t>
    </rPh>
    <rPh sb="29" eb="30">
      <t>モウ</t>
    </rPh>
    <rPh sb="31" eb="32">
      <t>ア</t>
    </rPh>
    <phoneticPr fontId="1"/>
  </si>
  <si>
    <t>よろしくお願いいたします。</t>
    <rPh sb="5" eb="6">
      <t>ネガ</t>
    </rPh>
    <phoneticPr fontId="1"/>
  </si>
  <si>
    <t>　さて、標記の件につきまして、下記の通り開催いたしますので、貴団体から多くのチームのご参加を</t>
    <rPh sb="4" eb="6">
      <t>ヒョウキ</t>
    </rPh>
    <rPh sb="7" eb="8">
      <t>ケン</t>
    </rPh>
    <rPh sb="15" eb="17">
      <t>カキ</t>
    </rPh>
    <rPh sb="18" eb="19">
      <t>トオ</t>
    </rPh>
    <rPh sb="20" eb="22">
      <t>カイサイ</t>
    </rPh>
    <rPh sb="30" eb="31">
      <t>キ</t>
    </rPh>
    <rPh sb="31" eb="33">
      <t>ダンタイ</t>
    </rPh>
    <rPh sb="35" eb="36">
      <t>オオ</t>
    </rPh>
    <rPh sb="43" eb="45">
      <t>サンカ</t>
    </rPh>
    <phoneticPr fontId="1"/>
  </si>
  <si>
    <t>鹿児島県教育委員会、（公財）鹿児島県体育協会、</t>
    <rPh sb="0" eb="4">
      <t>カゴシマケン</t>
    </rPh>
    <rPh sb="4" eb="6">
      <t>キョウイク</t>
    </rPh>
    <rPh sb="6" eb="9">
      <t>イインカイ</t>
    </rPh>
    <rPh sb="11" eb="12">
      <t>コウ</t>
    </rPh>
    <rPh sb="12" eb="13">
      <t>ザイ</t>
    </rPh>
    <rPh sb="14" eb="18">
      <t>カゴシマケン</t>
    </rPh>
    <rPh sb="18" eb="20">
      <t>タイイク</t>
    </rPh>
    <rPh sb="20" eb="22">
      <t>キョウカイ</t>
    </rPh>
    <phoneticPr fontId="1"/>
  </si>
  <si>
    <t>鹿児島市教育委員会、鹿児島市体育協会</t>
    <rPh sb="0" eb="4">
      <t>カゴシマシ</t>
    </rPh>
    <rPh sb="4" eb="6">
      <t>キョウイク</t>
    </rPh>
    <rPh sb="6" eb="9">
      <t>イインカイ</t>
    </rPh>
    <rPh sb="10" eb="14">
      <t>カゴシマシ</t>
    </rPh>
    <rPh sb="14" eb="16">
      <t>タイイク</t>
    </rPh>
    <rPh sb="16" eb="18">
      <t>キョウカイ</t>
    </rPh>
    <phoneticPr fontId="1"/>
  </si>
  <si>
    <t>鹿児島県総合体育センター体育館</t>
    <rPh sb="0" eb="4">
      <t>カゴシマケン</t>
    </rPh>
    <rPh sb="4" eb="6">
      <t>ソウゴウ</t>
    </rPh>
    <rPh sb="6" eb="8">
      <t>タイイク</t>
    </rPh>
    <rPh sb="12" eb="15">
      <t>タイイクカン</t>
    </rPh>
    <phoneticPr fontId="1"/>
  </si>
  <si>
    <t>１、趣　　　旨</t>
    <rPh sb="2" eb="3">
      <t>オモムキ</t>
    </rPh>
    <rPh sb="6" eb="7">
      <t>ムネ</t>
    </rPh>
    <phoneticPr fontId="1"/>
  </si>
  <si>
    <t>２、名　　　称</t>
    <rPh sb="2" eb="3">
      <t>メイ</t>
    </rPh>
    <rPh sb="6" eb="7">
      <t>ショウ</t>
    </rPh>
    <phoneticPr fontId="1"/>
  </si>
  <si>
    <t>３、主　　　催</t>
    <rPh sb="2" eb="3">
      <t>オモ</t>
    </rPh>
    <rPh sb="6" eb="7">
      <t>サイ</t>
    </rPh>
    <phoneticPr fontId="1"/>
  </si>
  <si>
    <t>４、後　　　援</t>
    <rPh sb="2" eb="3">
      <t>アト</t>
    </rPh>
    <rPh sb="6" eb="7">
      <t>エン</t>
    </rPh>
    <phoneticPr fontId="1"/>
  </si>
  <si>
    <t>選手３名・補欠１名</t>
    <rPh sb="0" eb="2">
      <t>センシュ</t>
    </rPh>
    <rPh sb="3" eb="4">
      <t>メイ</t>
    </rPh>
    <rPh sb="5" eb="7">
      <t>ホケツ</t>
    </rPh>
    <rPh sb="8" eb="9">
      <t>メイ</t>
    </rPh>
    <phoneticPr fontId="1"/>
  </si>
  <si>
    <t>共に、空手道の競技力向上と親睦交流を図ることを目的とする。</t>
    <rPh sb="0" eb="1">
      <t>トモ</t>
    </rPh>
    <rPh sb="3" eb="5">
      <t>カラテ</t>
    </rPh>
    <rPh sb="5" eb="6">
      <t>ドウ</t>
    </rPh>
    <rPh sb="7" eb="10">
      <t>キョウギリョク</t>
    </rPh>
    <rPh sb="10" eb="12">
      <t>コウジョウ</t>
    </rPh>
    <rPh sb="13" eb="15">
      <t>シンボク</t>
    </rPh>
    <rPh sb="15" eb="17">
      <t>コウリュウ</t>
    </rPh>
    <rPh sb="18" eb="19">
      <t>ハカ</t>
    </rPh>
    <rPh sb="23" eb="25">
      <t>モクテキ</t>
    </rPh>
    <phoneticPr fontId="1"/>
  </si>
  <si>
    <t>空手道の正常な普及発展と青少年の健全育成及び社会体育振興に寄与すると</t>
    <rPh sb="0" eb="2">
      <t>カラテ</t>
    </rPh>
    <rPh sb="2" eb="3">
      <t>ドウ</t>
    </rPh>
    <rPh sb="4" eb="6">
      <t>セイジョウ</t>
    </rPh>
    <rPh sb="7" eb="9">
      <t>フキュウ</t>
    </rPh>
    <rPh sb="9" eb="11">
      <t>ハッテン</t>
    </rPh>
    <rPh sb="12" eb="15">
      <t>セイショウネン</t>
    </rPh>
    <rPh sb="16" eb="18">
      <t>ケンゼン</t>
    </rPh>
    <rPh sb="18" eb="20">
      <t>イクセイ</t>
    </rPh>
    <rPh sb="20" eb="21">
      <t>オヨ</t>
    </rPh>
    <rPh sb="22" eb="24">
      <t>シャカイ</t>
    </rPh>
    <rPh sb="24" eb="26">
      <t>タイイク</t>
    </rPh>
    <rPh sb="26" eb="28">
      <t>シンコウ</t>
    </rPh>
    <rPh sb="29" eb="31">
      <t>キヨ</t>
    </rPh>
    <phoneticPr fontId="1"/>
  </si>
  <si>
    <t>（２）　小学生男子高学年の部（４～６年生）</t>
    <rPh sb="4" eb="7">
      <t>ショウガクセイ</t>
    </rPh>
    <rPh sb="7" eb="9">
      <t>ダンシ</t>
    </rPh>
    <rPh sb="9" eb="12">
      <t>コウガクネン</t>
    </rPh>
    <rPh sb="13" eb="14">
      <t>ブ</t>
    </rPh>
    <rPh sb="18" eb="20">
      <t>ネンセイ</t>
    </rPh>
    <phoneticPr fontId="1"/>
  </si>
  <si>
    <t>（３）　小学生女子低学年の部（１～３年生）</t>
    <rPh sb="4" eb="7">
      <t>ショウガクセイ</t>
    </rPh>
    <rPh sb="7" eb="9">
      <t>ジョシ</t>
    </rPh>
    <rPh sb="9" eb="12">
      <t>テイガクネン</t>
    </rPh>
    <rPh sb="13" eb="14">
      <t>ブ</t>
    </rPh>
    <rPh sb="18" eb="20">
      <t>ネンセイ</t>
    </rPh>
    <phoneticPr fontId="1"/>
  </si>
  <si>
    <t>（４）　小学生女子高学年の部（４～６年生）</t>
    <rPh sb="4" eb="7">
      <t>ショウガクセイ</t>
    </rPh>
    <rPh sb="7" eb="9">
      <t>ジョシ</t>
    </rPh>
    <rPh sb="9" eb="12">
      <t>コウガクネン</t>
    </rPh>
    <rPh sb="13" eb="14">
      <t>ブ</t>
    </rPh>
    <rPh sb="18" eb="20">
      <t>ネンセイ</t>
    </rPh>
    <phoneticPr fontId="1"/>
  </si>
  <si>
    <t>（５）　中学生男子の部</t>
    <rPh sb="4" eb="7">
      <t>チュウガクセイ</t>
    </rPh>
    <rPh sb="7" eb="9">
      <t>ダンシ</t>
    </rPh>
    <rPh sb="10" eb="11">
      <t>ブ</t>
    </rPh>
    <phoneticPr fontId="1"/>
  </si>
  <si>
    <t>（６）　中学生女子の部</t>
    <rPh sb="4" eb="7">
      <t>チュウガクセイ</t>
    </rPh>
    <rPh sb="7" eb="9">
      <t>ジョシ</t>
    </rPh>
    <rPh sb="10" eb="11">
      <t>ブ</t>
    </rPh>
    <phoneticPr fontId="1"/>
  </si>
  <si>
    <t>（７）　高校生男子の部</t>
    <rPh sb="4" eb="7">
      <t>コウコウセイ</t>
    </rPh>
    <rPh sb="7" eb="9">
      <t>ダンシ</t>
    </rPh>
    <rPh sb="10" eb="11">
      <t>ブ</t>
    </rPh>
    <phoneticPr fontId="1"/>
  </si>
  <si>
    <t>（８）　女子の部（高校生以上）</t>
    <rPh sb="4" eb="6">
      <t>ジョシ</t>
    </rPh>
    <rPh sb="7" eb="8">
      <t>ブ</t>
    </rPh>
    <rPh sb="9" eb="12">
      <t>コウコウセイ</t>
    </rPh>
    <rPh sb="12" eb="14">
      <t>イジョウ</t>
    </rPh>
    <phoneticPr fontId="1"/>
  </si>
  <si>
    <t>（９）　成年男子の部</t>
    <rPh sb="4" eb="6">
      <t>セイネン</t>
    </rPh>
    <rPh sb="6" eb="8">
      <t>ダンシ</t>
    </rPh>
    <rPh sb="9" eb="10">
      <t>ブ</t>
    </rPh>
    <phoneticPr fontId="1"/>
  </si>
  <si>
    <t>（１）　小学低学年の部（１～３年生）</t>
    <rPh sb="4" eb="6">
      <t>ショウガク</t>
    </rPh>
    <rPh sb="6" eb="9">
      <t>テイガクネン</t>
    </rPh>
    <rPh sb="10" eb="11">
      <t>ブ</t>
    </rPh>
    <rPh sb="15" eb="17">
      <t>ネンセイ</t>
    </rPh>
    <phoneticPr fontId="1"/>
  </si>
  <si>
    <t>（３）　小学生女子高学年の部（４～６年生）</t>
    <rPh sb="4" eb="7">
      <t>ショウガクセイ</t>
    </rPh>
    <rPh sb="7" eb="9">
      <t>ジョシ</t>
    </rPh>
    <rPh sb="9" eb="12">
      <t>コウガクネン</t>
    </rPh>
    <rPh sb="13" eb="14">
      <t>ブ</t>
    </rPh>
    <rPh sb="18" eb="20">
      <t>ネンセイ</t>
    </rPh>
    <phoneticPr fontId="1"/>
  </si>
  <si>
    <t>（４）　中学生男子の部</t>
    <rPh sb="4" eb="7">
      <t>チュウガクセイ</t>
    </rPh>
    <rPh sb="7" eb="9">
      <t>ダンシ</t>
    </rPh>
    <rPh sb="10" eb="11">
      <t>ブ</t>
    </rPh>
    <phoneticPr fontId="1"/>
  </si>
  <si>
    <t>（５）　中学生女子の部</t>
    <rPh sb="4" eb="7">
      <t>チュウガクセイ</t>
    </rPh>
    <rPh sb="7" eb="9">
      <t>ジョシ</t>
    </rPh>
    <rPh sb="10" eb="11">
      <t>ブ</t>
    </rPh>
    <phoneticPr fontId="1"/>
  </si>
  <si>
    <t>（６）　高校生男子の部</t>
    <rPh sb="4" eb="7">
      <t>コウコウセイ</t>
    </rPh>
    <rPh sb="7" eb="9">
      <t>ダンシ</t>
    </rPh>
    <rPh sb="10" eb="11">
      <t>ブ</t>
    </rPh>
    <phoneticPr fontId="1"/>
  </si>
  <si>
    <t>（７）　女子の部（高校生以上）</t>
    <rPh sb="4" eb="6">
      <t>ジョシ</t>
    </rPh>
    <rPh sb="7" eb="8">
      <t>ブ</t>
    </rPh>
    <rPh sb="9" eb="12">
      <t>コウコウセイ</t>
    </rPh>
    <rPh sb="12" eb="14">
      <t>イジョウ</t>
    </rPh>
    <phoneticPr fontId="1"/>
  </si>
  <si>
    <t>（８）　成年男子の部</t>
    <rPh sb="4" eb="6">
      <t>セイネン</t>
    </rPh>
    <rPh sb="6" eb="8">
      <t>ダンシ</t>
    </rPh>
    <rPh sb="9" eb="10">
      <t>ブ</t>
    </rPh>
    <phoneticPr fontId="1"/>
  </si>
  <si>
    <t>（５）　形・組手共に選手変更は補欠選手から補充し、登録以外の選手は認めない。</t>
    <rPh sb="4" eb="5">
      <t>カタ</t>
    </rPh>
    <rPh sb="6" eb="8">
      <t>クミテ</t>
    </rPh>
    <rPh sb="8" eb="9">
      <t>トモ</t>
    </rPh>
    <rPh sb="10" eb="12">
      <t>センシュ</t>
    </rPh>
    <rPh sb="12" eb="14">
      <t>ヘンコウ</t>
    </rPh>
    <rPh sb="15" eb="17">
      <t>ホケツ</t>
    </rPh>
    <rPh sb="17" eb="19">
      <t>センシュ</t>
    </rPh>
    <rPh sb="21" eb="23">
      <t>ホジュウ</t>
    </rPh>
    <rPh sb="25" eb="27">
      <t>トウロク</t>
    </rPh>
    <rPh sb="27" eb="29">
      <t>イガイ</t>
    </rPh>
    <rPh sb="30" eb="32">
      <t>センシュ</t>
    </rPh>
    <rPh sb="33" eb="34">
      <t>ミト</t>
    </rPh>
    <phoneticPr fontId="1"/>
  </si>
  <si>
    <t>（２）　高校生</t>
    <rPh sb="4" eb="7">
      <t>コウコウセイ</t>
    </rPh>
    <phoneticPr fontId="1"/>
  </si>
  <si>
    <t>（１）　中学生以下　</t>
    <rPh sb="4" eb="7">
      <t>チュウガクセイ</t>
    </rPh>
    <rPh sb="7" eb="9">
      <t>イカ</t>
    </rPh>
    <phoneticPr fontId="1"/>
  </si>
  <si>
    <t>団体１種目１チーム</t>
    <rPh sb="0" eb="2">
      <t>ダンタイ</t>
    </rPh>
    <rPh sb="3" eb="5">
      <t>シュモク</t>
    </rPh>
    <phoneticPr fontId="1"/>
  </si>
  <si>
    <t>￥５，０００円</t>
    <rPh sb="6" eb="7">
      <t>エン</t>
    </rPh>
    <phoneticPr fontId="1"/>
  </si>
  <si>
    <t>￥２，０００円</t>
    <rPh sb="6" eb="7">
      <t>エン</t>
    </rPh>
    <phoneticPr fontId="1"/>
  </si>
  <si>
    <t>￥３，０００円</t>
    <rPh sb="6" eb="7">
      <t>エン</t>
    </rPh>
    <phoneticPr fontId="1"/>
  </si>
  <si>
    <t>（３）　申込後の参加費の返金及び選手の変更は認めない。</t>
    <rPh sb="4" eb="6">
      <t>モウシコミ</t>
    </rPh>
    <rPh sb="6" eb="7">
      <t>ゴ</t>
    </rPh>
    <rPh sb="8" eb="11">
      <t>サンカヒ</t>
    </rPh>
    <rPh sb="12" eb="14">
      <t>ヘンキン</t>
    </rPh>
    <rPh sb="14" eb="15">
      <t>オヨ</t>
    </rPh>
    <rPh sb="16" eb="18">
      <t>センシュ</t>
    </rPh>
    <rPh sb="19" eb="21">
      <t>ヘンコウ</t>
    </rPh>
    <rPh sb="22" eb="23">
      <t>ミト</t>
    </rPh>
    <phoneticPr fontId="1"/>
  </si>
  <si>
    <t>〒８９２－０８７４　　鹿児島市緑ヶ丘町６番８号　　緑ヶ丘グループ内</t>
    <rPh sb="11" eb="15">
      <t>カゴシマシ</t>
    </rPh>
    <rPh sb="15" eb="19">
      <t>ミドリガオカチョウ</t>
    </rPh>
    <rPh sb="20" eb="21">
      <t>バン</t>
    </rPh>
    <rPh sb="22" eb="23">
      <t>ゴウ</t>
    </rPh>
    <rPh sb="25" eb="28">
      <t>ミドリガオカ</t>
    </rPh>
    <rPh sb="32" eb="33">
      <t>ナイ</t>
    </rPh>
    <phoneticPr fontId="1"/>
  </si>
  <si>
    <t>必ずスポーツ保険に各自加入すること。</t>
    <rPh sb="0" eb="1">
      <t>カナラ</t>
    </rPh>
    <rPh sb="6" eb="8">
      <t>ホケン</t>
    </rPh>
    <rPh sb="9" eb="11">
      <t>カクジ</t>
    </rPh>
    <rPh sb="11" eb="13">
      <t>カニュウ</t>
    </rPh>
    <phoneticPr fontId="1"/>
  </si>
  <si>
    <t>競技中負傷した場合は、主催者にて応急処置を行うが、その後は各自で治療すること。</t>
    <rPh sb="0" eb="3">
      <t>キョウギチュウ</t>
    </rPh>
    <rPh sb="3" eb="5">
      <t>フショウ</t>
    </rPh>
    <rPh sb="7" eb="9">
      <t>バアイ</t>
    </rPh>
    <rPh sb="11" eb="14">
      <t>シュサイシャ</t>
    </rPh>
    <rPh sb="16" eb="18">
      <t>オウキュウ</t>
    </rPh>
    <rPh sb="18" eb="20">
      <t>ショチ</t>
    </rPh>
    <rPh sb="21" eb="22">
      <t>オコナ</t>
    </rPh>
    <rPh sb="27" eb="28">
      <t>ゴ</t>
    </rPh>
    <rPh sb="29" eb="31">
      <t>カクジ</t>
    </rPh>
    <rPh sb="32" eb="34">
      <t>チリョウ</t>
    </rPh>
    <phoneticPr fontId="1"/>
  </si>
  <si>
    <t>組手競技に出場する選手は、下記のＪＫＦ指定の安全具を各自準備し装着すること。</t>
    <rPh sb="0" eb="2">
      <t>クミテ</t>
    </rPh>
    <rPh sb="2" eb="4">
      <t>キョウギ</t>
    </rPh>
    <rPh sb="5" eb="7">
      <t>シュツジョウ</t>
    </rPh>
    <rPh sb="9" eb="11">
      <t>センシュ</t>
    </rPh>
    <rPh sb="13" eb="15">
      <t>カキ</t>
    </rPh>
    <rPh sb="19" eb="21">
      <t>シテイ</t>
    </rPh>
    <rPh sb="22" eb="24">
      <t>アンゼン</t>
    </rPh>
    <rPh sb="24" eb="25">
      <t>グ</t>
    </rPh>
    <rPh sb="26" eb="28">
      <t>カクジ</t>
    </rPh>
    <rPh sb="28" eb="30">
      <t>ジュンビ</t>
    </rPh>
    <rPh sb="31" eb="33">
      <t>ソウチャク</t>
    </rPh>
    <phoneticPr fontId="1"/>
  </si>
  <si>
    <t>（３）　成年男子</t>
    <rPh sb="4" eb="6">
      <t>セイネン</t>
    </rPh>
    <rPh sb="6" eb="8">
      <t>ダンシ</t>
    </rPh>
    <phoneticPr fontId="1"/>
  </si>
  <si>
    <t>20、競技役員・審判員・競技補助員の派遣について</t>
    <rPh sb="3" eb="5">
      <t>キョウギ</t>
    </rPh>
    <rPh sb="5" eb="7">
      <t>ヤクイン</t>
    </rPh>
    <rPh sb="8" eb="11">
      <t>シンパンイン</t>
    </rPh>
    <rPh sb="12" eb="14">
      <t>キョウギ</t>
    </rPh>
    <rPh sb="14" eb="17">
      <t>ホジョイン</t>
    </rPh>
    <rPh sb="18" eb="20">
      <t>ハケン</t>
    </rPh>
    <phoneticPr fontId="1"/>
  </si>
  <si>
    <t>（３）　審判員・競技補助員は、謝金及び弁当を準備します。</t>
    <rPh sb="4" eb="7">
      <t>シンパンイン</t>
    </rPh>
    <rPh sb="8" eb="10">
      <t>キョウギ</t>
    </rPh>
    <rPh sb="10" eb="13">
      <t>ホジョイン</t>
    </rPh>
    <rPh sb="15" eb="17">
      <t>シャキン</t>
    </rPh>
    <rPh sb="17" eb="18">
      <t>オヨ</t>
    </rPh>
    <rPh sb="19" eb="21">
      <t>ベントウ</t>
    </rPh>
    <rPh sb="22" eb="24">
      <t>ジュンビ</t>
    </rPh>
    <phoneticPr fontId="1"/>
  </si>
  <si>
    <t>21、駐車場について</t>
    <rPh sb="3" eb="6">
      <t>チュウシャジョウ</t>
    </rPh>
    <phoneticPr fontId="1"/>
  </si>
  <si>
    <t>県体育館の駐車場については、競技役員・審判員・競技補助員のみの利用とします。</t>
    <rPh sb="0" eb="1">
      <t>ケン</t>
    </rPh>
    <rPh sb="1" eb="4">
      <t>タイイクカン</t>
    </rPh>
    <rPh sb="5" eb="8">
      <t>チュウシャジョウ</t>
    </rPh>
    <rPh sb="14" eb="16">
      <t>キョウギ</t>
    </rPh>
    <rPh sb="16" eb="18">
      <t>ヤクイン</t>
    </rPh>
    <rPh sb="19" eb="22">
      <t>シンパンイン</t>
    </rPh>
    <rPh sb="23" eb="25">
      <t>キョウギ</t>
    </rPh>
    <rPh sb="25" eb="28">
      <t>ホジョイン</t>
    </rPh>
    <rPh sb="31" eb="33">
      <t>リヨウ</t>
    </rPh>
    <phoneticPr fontId="1"/>
  </si>
  <si>
    <t>それ以外は、市営駐車場、その他の駐車場を使用してください。</t>
    <rPh sb="2" eb="4">
      <t>イガイ</t>
    </rPh>
    <rPh sb="6" eb="8">
      <t>シエイ</t>
    </rPh>
    <rPh sb="8" eb="11">
      <t>チュウシャジョウ</t>
    </rPh>
    <rPh sb="14" eb="15">
      <t>タ</t>
    </rPh>
    <rPh sb="16" eb="19">
      <t>チュウシャジョウ</t>
    </rPh>
    <rPh sb="20" eb="22">
      <t>シヨウ</t>
    </rPh>
    <phoneticPr fontId="1"/>
  </si>
  <si>
    <t>13、参加費</t>
    <rPh sb="3" eb="6">
      <t>サンカヒ</t>
    </rPh>
    <phoneticPr fontId="1"/>
  </si>
  <si>
    <t>14、表彰</t>
    <rPh sb="3" eb="5">
      <t>ヒョウショウ</t>
    </rPh>
    <phoneticPr fontId="1"/>
  </si>
  <si>
    <t>15、申込方法</t>
    <rPh sb="3" eb="5">
      <t>モウシコミ</t>
    </rPh>
    <rPh sb="5" eb="7">
      <t>ホウホウ</t>
    </rPh>
    <phoneticPr fontId="1"/>
  </si>
  <si>
    <t>16、申込期限</t>
    <rPh sb="3" eb="5">
      <t>モウシコミ</t>
    </rPh>
    <rPh sb="5" eb="7">
      <t>キゲン</t>
    </rPh>
    <phoneticPr fontId="1"/>
  </si>
  <si>
    <t>17、申込先</t>
    <rPh sb="3" eb="5">
      <t>モウシコミ</t>
    </rPh>
    <rPh sb="5" eb="6">
      <t>サキ</t>
    </rPh>
    <phoneticPr fontId="1"/>
  </si>
  <si>
    <t>18、抽選会</t>
    <rPh sb="3" eb="6">
      <t>チュウセンカイ</t>
    </rPh>
    <phoneticPr fontId="1"/>
  </si>
  <si>
    <t>19、傷害保険</t>
    <rPh sb="3" eb="5">
      <t>ショウガイ</t>
    </rPh>
    <rPh sb="5" eb="7">
      <t>ホケン</t>
    </rPh>
    <phoneticPr fontId="1"/>
  </si>
  <si>
    <t>（２）　各種目の参加数が２チーム以上あれば競技を実施する。</t>
    <rPh sb="4" eb="7">
      <t>カクシュモク</t>
    </rPh>
    <rPh sb="8" eb="10">
      <t>サンカ</t>
    </rPh>
    <rPh sb="10" eb="11">
      <t>スウ</t>
    </rPh>
    <rPh sb="16" eb="18">
      <t>イジョウ</t>
    </rPh>
    <rPh sb="21" eb="23">
      <t>キョウギ</t>
    </rPh>
    <rPh sb="24" eb="26">
      <t>ジッシ</t>
    </rPh>
    <phoneticPr fontId="1"/>
  </si>
  <si>
    <t>　　　　　拳サポーター、ニューメンホー、ボディプロテクター</t>
    <rPh sb="5" eb="6">
      <t>ケン</t>
    </rPh>
    <phoneticPr fontId="1"/>
  </si>
  <si>
    <t>　　　　　拳サポーター、ニューメンホー、セーフティーカップ</t>
    <rPh sb="5" eb="6">
      <t>ケン</t>
    </rPh>
    <phoneticPr fontId="1"/>
  </si>
  <si>
    <t xml:space="preserve">       県連盟会員登録がない場合は、大会出場を認めない。</t>
    <rPh sb="7" eb="8">
      <t>ケン</t>
    </rPh>
    <rPh sb="8" eb="10">
      <t>レンメイ</t>
    </rPh>
    <rPh sb="10" eb="12">
      <t>カイイン</t>
    </rPh>
    <rPh sb="12" eb="14">
      <t>トウロク</t>
    </rPh>
    <rPh sb="17" eb="19">
      <t>バアイ</t>
    </rPh>
    <rPh sb="21" eb="23">
      <t>タイカイ</t>
    </rPh>
    <rPh sb="23" eb="25">
      <t>シュツジョウ</t>
    </rPh>
    <rPh sb="26" eb="27">
      <t>ミト</t>
    </rPh>
    <phoneticPr fontId="1"/>
  </si>
  <si>
    <t>　　　 して下さい。</t>
    <rPh sb="6" eb="7">
      <t>クダ</t>
    </rPh>
    <phoneticPr fontId="1"/>
  </si>
  <si>
    <t>（１）　別紙申込用紙の下の欄に、審判員及び競技補助員の氏名をフルネームで記入</t>
    <rPh sb="4" eb="6">
      <t>ベッシ</t>
    </rPh>
    <rPh sb="6" eb="8">
      <t>モウシコミ</t>
    </rPh>
    <rPh sb="8" eb="10">
      <t>ヨウシ</t>
    </rPh>
    <rPh sb="11" eb="12">
      <t>シタ</t>
    </rPh>
    <rPh sb="13" eb="14">
      <t>ラン</t>
    </rPh>
    <rPh sb="16" eb="19">
      <t>シンパンイン</t>
    </rPh>
    <rPh sb="19" eb="20">
      <t>オヨ</t>
    </rPh>
    <rPh sb="21" eb="23">
      <t>キョウギ</t>
    </rPh>
    <rPh sb="23" eb="26">
      <t>ホジョイン</t>
    </rPh>
    <rPh sb="27" eb="29">
      <t>シメイ</t>
    </rPh>
    <rPh sb="36" eb="38">
      <t>キニュウ</t>
    </rPh>
    <phoneticPr fontId="1"/>
  </si>
  <si>
    <t>競技役員・審判員・競技補助員には、事務局より「駐車場使用許可書」を送付します。</t>
    <rPh sb="0" eb="2">
      <t>キョウギ</t>
    </rPh>
    <rPh sb="2" eb="4">
      <t>ヤクイン</t>
    </rPh>
    <rPh sb="5" eb="8">
      <t>シンパンイン</t>
    </rPh>
    <rPh sb="9" eb="11">
      <t>キョウギ</t>
    </rPh>
    <rPh sb="11" eb="14">
      <t>ホジョイン</t>
    </rPh>
    <rPh sb="17" eb="20">
      <t>ジムキョク</t>
    </rPh>
    <rPh sb="23" eb="26">
      <t>チュウシャジョウ</t>
    </rPh>
    <rPh sb="26" eb="28">
      <t>シヨウ</t>
    </rPh>
    <rPh sb="28" eb="31">
      <t>キョカショ</t>
    </rPh>
    <rPh sb="33" eb="35">
      <t>ソウフ</t>
    </rPh>
    <phoneticPr fontId="1"/>
  </si>
  <si>
    <t>（２）　規定の条件を満たしていない時や、提出書類の不備な時又は、申込期限に遅れた</t>
    <rPh sb="4" eb="6">
      <t>キテイ</t>
    </rPh>
    <rPh sb="7" eb="9">
      <t>ジョウケン</t>
    </rPh>
    <rPh sb="10" eb="11">
      <t>ミ</t>
    </rPh>
    <rPh sb="17" eb="18">
      <t>トキ</t>
    </rPh>
    <rPh sb="20" eb="22">
      <t>テイシュツ</t>
    </rPh>
    <rPh sb="22" eb="24">
      <t>ショルイ</t>
    </rPh>
    <rPh sb="25" eb="27">
      <t>フビ</t>
    </rPh>
    <rPh sb="28" eb="29">
      <t>トキ</t>
    </rPh>
    <rPh sb="29" eb="30">
      <t>マタ</t>
    </rPh>
    <rPh sb="32" eb="34">
      <t>モウシコミ</t>
    </rPh>
    <rPh sb="34" eb="36">
      <t>キゲン</t>
    </rPh>
    <rPh sb="37" eb="38">
      <t>オク</t>
    </rPh>
    <phoneticPr fontId="1"/>
  </si>
  <si>
    <t>　　　 場合は受付ない。</t>
    <rPh sb="4" eb="6">
      <t>バアイ</t>
    </rPh>
    <rPh sb="7" eb="9">
      <t>ウケツケ</t>
    </rPh>
    <phoneticPr fontId="1"/>
  </si>
  <si>
    <t>所属団体名</t>
    <rPh sb="0" eb="2">
      <t>ショゾク</t>
    </rPh>
    <rPh sb="2" eb="4">
      <t>ダンタイ</t>
    </rPh>
    <rPh sb="4" eb="5">
      <t>メイ</t>
    </rPh>
    <phoneticPr fontId="1"/>
  </si>
  <si>
    <t>ＴＥＬ</t>
    <phoneticPr fontId="1"/>
  </si>
  <si>
    <t>ＦＡＸ</t>
    <phoneticPr fontId="1"/>
  </si>
  <si>
    <t>携帯</t>
    <rPh sb="0" eb="2">
      <t>ケイタイ</t>
    </rPh>
    <phoneticPr fontId="1"/>
  </si>
  <si>
    <t>所属長氏名</t>
    <rPh sb="0" eb="3">
      <t>ショゾクチョウ</t>
    </rPh>
    <rPh sb="3" eb="5">
      <t>シメイ</t>
    </rPh>
    <phoneticPr fontId="1"/>
  </si>
  <si>
    <t>中学生以下２，０００円</t>
    <rPh sb="0" eb="3">
      <t>チュウガクセイ</t>
    </rPh>
    <rPh sb="3" eb="5">
      <t>イカ</t>
    </rPh>
    <rPh sb="10" eb="11">
      <t>エン</t>
    </rPh>
    <phoneticPr fontId="1"/>
  </si>
  <si>
    <t>高校生３，０００円</t>
    <rPh sb="0" eb="3">
      <t>コウコウセイ</t>
    </rPh>
    <rPh sb="8" eb="9">
      <t>エン</t>
    </rPh>
    <phoneticPr fontId="1"/>
  </si>
  <si>
    <t>成年５，０００円</t>
    <rPh sb="0" eb="2">
      <t>セイネン</t>
    </rPh>
    <rPh sb="7" eb="8">
      <t>エン</t>
    </rPh>
    <phoneticPr fontId="1"/>
  </si>
  <si>
    <t>備考</t>
    <rPh sb="0" eb="2">
      <t>ビコウ</t>
    </rPh>
    <phoneticPr fontId="1"/>
  </si>
  <si>
    <t>連絡先　　住所</t>
    <rPh sb="0" eb="3">
      <t>レンラクサキ</t>
    </rPh>
    <rPh sb="5" eb="7">
      <t>ジュウショ</t>
    </rPh>
    <phoneticPr fontId="1"/>
  </si>
  <si>
    <t>〒</t>
    <phoneticPr fontId="1"/>
  </si>
  <si>
    <t>㊞</t>
    <phoneticPr fontId="1"/>
  </si>
  <si>
    <t>出　場　種　目　名</t>
    <rPh sb="0" eb="1">
      <t>デ</t>
    </rPh>
    <rPh sb="2" eb="3">
      <t>バ</t>
    </rPh>
    <rPh sb="4" eb="5">
      <t>タネ</t>
    </rPh>
    <rPh sb="6" eb="7">
      <t>メ</t>
    </rPh>
    <rPh sb="8" eb="9">
      <t>メイ</t>
    </rPh>
    <phoneticPr fontId="1"/>
  </si>
  <si>
    <t>×</t>
    <phoneticPr fontId="1"/>
  </si>
  <si>
    <t>　実施要項の規定に照らし、適格と認め、下記の通り参加を申込みいたします。</t>
    <rPh sb="1" eb="3">
      <t>ジッシ</t>
    </rPh>
    <rPh sb="3" eb="5">
      <t>ヨウコウ</t>
    </rPh>
    <rPh sb="6" eb="8">
      <t>キテイ</t>
    </rPh>
    <rPh sb="9" eb="10">
      <t>テ</t>
    </rPh>
    <rPh sb="13" eb="15">
      <t>テキカク</t>
    </rPh>
    <rPh sb="16" eb="17">
      <t>ミト</t>
    </rPh>
    <rPh sb="19" eb="21">
      <t>カキ</t>
    </rPh>
    <rPh sb="22" eb="23">
      <t>トオ</t>
    </rPh>
    <rPh sb="24" eb="26">
      <t>サンカ</t>
    </rPh>
    <rPh sb="27" eb="29">
      <t>モウシコ</t>
    </rPh>
    <phoneticPr fontId="1"/>
  </si>
  <si>
    <t>参　加　費</t>
    <rPh sb="0" eb="1">
      <t>サン</t>
    </rPh>
    <rPh sb="2" eb="3">
      <t>カ</t>
    </rPh>
    <rPh sb="4" eb="5">
      <t>ヒ</t>
    </rPh>
    <phoneticPr fontId="1"/>
  </si>
  <si>
    <t>合　　　　計</t>
    <rPh sb="0" eb="1">
      <t>ア</t>
    </rPh>
    <rPh sb="5" eb="6">
      <t>ケイ</t>
    </rPh>
    <phoneticPr fontId="1"/>
  </si>
  <si>
    <t>（注）　　所属長は、常に連絡可能な番号を記入のこと。（携帯可）</t>
    <rPh sb="1" eb="2">
      <t>チュウ</t>
    </rPh>
    <rPh sb="5" eb="8">
      <t>ショゾクチョウ</t>
    </rPh>
    <rPh sb="10" eb="11">
      <t>ツネ</t>
    </rPh>
    <rPh sb="12" eb="14">
      <t>レンラク</t>
    </rPh>
    <rPh sb="14" eb="16">
      <t>カノウ</t>
    </rPh>
    <rPh sb="17" eb="19">
      <t>バンゴウ</t>
    </rPh>
    <rPh sb="20" eb="22">
      <t>キニュウ</t>
    </rPh>
    <rPh sb="27" eb="29">
      <t>ケイタイ</t>
    </rPh>
    <rPh sb="29" eb="30">
      <t>カ</t>
    </rPh>
    <phoneticPr fontId="1"/>
  </si>
  <si>
    <t>女　子</t>
    <rPh sb="0" eb="1">
      <t>オンナ</t>
    </rPh>
    <rPh sb="2" eb="3">
      <t>コ</t>
    </rPh>
    <phoneticPr fontId="1"/>
  </si>
  <si>
    <t>（１）　別紙申込書・選手登録書に記入し、県連盟事務局宛て申し込むこと。</t>
    <rPh sb="4" eb="6">
      <t>ベッシ</t>
    </rPh>
    <rPh sb="6" eb="9">
      <t>モウシコミショ</t>
    </rPh>
    <rPh sb="10" eb="12">
      <t>センシュ</t>
    </rPh>
    <rPh sb="12" eb="14">
      <t>トウロク</t>
    </rPh>
    <rPh sb="14" eb="15">
      <t>ショ</t>
    </rPh>
    <rPh sb="16" eb="18">
      <t>キニュウ</t>
    </rPh>
    <rPh sb="20" eb="21">
      <t>ケン</t>
    </rPh>
    <rPh sb="21" eb="23">
      <t>レンメイ</t>
    </rPh>
    <rPh sb="23" eb="26">
      <t>ジムキョク</t>
    </rPh>
    <rPh sb="26" eb="27">
      <t>ア</t>
    </rPh>
    <rPh sb="28" eb="29">
      <t>モウ</t>
    </rPh>
    <rPh sb="30" eb="31">
      <t>コ</t>
    </rPh>
    <phoneticPr fontId="1"/>
  </si>
  <si>
    <t>Ａ４</t>
    <phoneticPr fontId="1"/>
  </si>
  <si>
    <t>全面</t>
    <rPh sb="0" eb="2">
      <t>ゼンメン</t>
    </rPh>
    <phoneticPr fontId="1"/>
  </si>
  <si>
    <t>２０，０００円</t>
    <rPh sb="6" eb="7">
      <t>エン</t>
    </rPh>
    <phoneticPr fontId="1"/>
  </si>
  <si>
    <t>１／２</t>
    <phoneticPr fontId="1"/>
  </si>
  <si>
    <t>１０，０００円</t>
    <rPh sb="6" eb="7">
      <t>エン</t>
    </rPh>
    <phoneticPr fontId="1"/>
  </si>
  <si>
    <t>１／４</t>
    <phoneticPr fontId="1"/>
  </si>
  <si>
    <t>※</t>
    <phoneticPr fontId="1"/>
  </si>
  <si>
    <t>　　　１、実施要項　　　　　別紙のとおり</t>
    <rPh sb="5" eb="7">
      <t>ジッシ</t>
    </rPh>
    <rPh sb="7" eb="9">
      <t>ヨウコウ</t>
    </rPh>
    <rPh sb="14" eb="16">
      <t>ベッシ</t>
    </rPh>
    <phoneticPr fontId="1"/>
  </si>
  <si>
    <t>　　　２、申込及び問合せ先</t>
    <rPh sb="5" eb="7">
      <t>モウシコミ</t>
    </rPh>
    <rPh sb="7" eb="8">
      <t>オヨ</t>
    </rPh>
    <rPh sb="9" eb="11">
      <t>トイアワ</t>
    </rPh>
    <rPh sb="12" eb="13">
      <t>サキ</t>
    </rPh>
    <phoneticPr fontId="1"/>
  </si>
  <si>
    <t>　　〒８９２－０８７４　　鹿児島市緑ヶ丘町６番８号　　緑ヶ丘グループ内</t>
    <rPh sb="13" eb="17">
      <t>カゴシマシ</t>
    </rPh>
    <rPh sb="17" eb="21">
      <t>ミドリガオカチョウ</t>
    </rPh>
    <rPh sb="22" eb="23">
      <t>バン</t>
    </rPh>
    <rPh sb="24" eb="25">
      <t>ゴウ</t>
    </rPh>
    <rPh sb="27" eb="30">
      <t>ミドリガオカ</t>
    </rPh>
    <rPh sb="34" eb="35">
      <t>ナイ</t>
    </rPh>
    <phoneticPr fontId="1"/>
  </si>
  <si>
    <t>　　　　　　　電　　　話　０９９－２４４－９３３３　　　ＦＡＸ　　０９９－２４４－９３３５</t>
    <rPh sb="7" eb="8">
      <t>デン</t>
    </rPh>
    <rPh sb="11" eb="12">
      <t>ハナシ</t>
    </rPh>
    <phoneticPr fontId="1"/>
  </si>
  <si>
    <t>　　　　　　　携帯番号　０９０－３０３１－６００３</t>
    <rPh sb="7" eb="9">
      <t>ケイタイ</t>
    </rPh>
    <rPh sb="9" eb="11">
      <t>バンゴウ</t>
    </rPh>
    <phoneticPr fontId="1"/>
  </si>
  <si>
    <t>　５，０００円</t>
    <rPh sb="6" eb="7">
      <t>エン</t>
    </rPh>
    <phoneticPr fontId="1"/>
  </si>
  <si>
    <t>　　　　　　　会　長　　田子山　和　人</t>
    <rPh sb="7" eb="8">
      <t>カイ</t>
    </rPh>
    <rPh sb="9" eb="10">
      <t>ナガ</t>
    </rPh>
    <rPh sb="12" eb="14">
      <t>タゴ</t>
    </rPh>
    <rPh sb="14" eb="15">
      <t>ヤマ</t>
    </rPh>
    <rPh sb="16" eb="17">
      <t>カズ</t>
    </rPh>
    <rPh sb="18" eb="19">
      <t>ヒト</t>
    </rPh>
    <phoneticPr fontId="1"/>
  </si>
  <si>
    <t>　　　　　　　　　　　　　　　（公印省略）</t>
    <rPh sb="16" eb="18">
      <t>コウイン</t>
    </rPh>
    <rPh sb="18" eb="20">
      <t>ショウリャク</t>
    </rPh>
    <phoneticPr fontId="1"/>
  </si>
  <si>
    <t>　　　　広告サイズ</t>
    <rPh sb="4" eb="6">
      <t>コウコク</t>
    </rPh>
    <phoneticPr fontId="1"/>
  </si>
  <si>
    <t xml:space="preserve">     ①　登録団体長は、１口以上のご協力をお願いいたします。（道場の広告でも結構です。）</t>
    <rPh sb="7" eb="9">
      <t>トウロク</t>
    </rPh>
    <rPh sb="9" eb="11">
      <t>ダンタイ</t>
    </rPh>
    <rPh sb="11" eb="12">
      <t>チョウ</t>
    </rPh>
    <rPh sb="15" eb="18">
      <t>クチイジョウ</t>
    </rPh>
    <rPh sb="20" eb="22">
      <t>キョウリョク</t>
    </rPh>
    <rPh sb="24" eb="25">
      <t>ネガ</t>
    </rPh>
    <rPh sb="33" eb="35">
      <t>ドウジョウ</t>
    </rPh>
    <rPh sb="36" eb="38">
      <t>コウコク</t>
    </rPh>
    <rPh sb="40" eb="42">
      <t>ケッコウ</t>
    </rPh>
    <phoneticPr fontId="1"/>
  </si>
  <si>
    <t xml:space="preserve">     ②　県連盟役員の理事以上につきましては、１口以上の広告が義務付けられています。</t>
    <rPh sb="7" eb="8">
      <t>ケン</t>
    </rPh>
    <rPh sb="8" eb="10">
      <t>レンメイ</t>
    </rPh>
    <rPh sb="10" eb="12">
      <t>ヤクイン</t>
    </rPh>
    <rPh sb="13" eb="15">
      <t>リジ</t>
    </rPh>
    <rPh sb="15" eb="17">
      <t>イジョウ</t>
    </rPh>
    <rPh sb="26" eb="29">
      <t>クチイジョウ</t>
    </rPh>
    <rPh sb="30" eb="32">
      <t>コウコク</t>
    </rPh>
    <rPh sb="33" eb="36">
      <t>ギムヅ</t>
    </rPh>
    <phoneticPr fontId="1"/>
  </si>
  <si>
    <t>　     　 広告が無い場合は、年間３，０００円の協力金を納入することになります。</t>
    <rPh sb="8" eb="10">
      <t>コウコク</t>
    </rPh>
    <rPh sb="11" eb="12">
      <t>ナ</t>
    </rPh>
    <rPh sb="13" eb="15">
      <t>バアイ</t>
    </rPh>
    <rPh sb="17" eb="19">
      <t>ネンカン</t>
    </rPh>
    <rPh sb="24" eb="25">
      <t>エン</t>
    </rPh>
    <rPh sb="26" eb="29">
      <t>キョウリョクキン</t>
    </rPh>
    <rPh sb="30" eb="32">
      <t>ノウニュウ</t>
    </rPh>
    <phoneticPr fontId="1"/>
  </si>
  <si>
    <t xml:space="preserve">     ①  大会参加（選手・監督・コーチ・審判員）には、県連盟会員登録が必要です。</t>
    <rPh sb="8" eb="10">
      <t>タイカイ</t>
    </rPh>
    <rPh sb="10" eb="12">
      <t>サンカ</t>
    </rPh>
    <rPh sb="13" eb="15">
      <t>センシュ</t>
    </rPh>
    <rPh sb="16" eb="18">
      <t>カントク</t>
    </rPh>
    <rPh sb="23" eb="26">
      <t>シンパンイン</t>
    </rPh>
    <rPh sb="30" eb="31">
      <t>ケン</t>
    </rPh>
    <rPh sb="31" eb="33">
      <t>レンメイ</t>
    </rPh>
    <rPh sb="33" eb="35">
      <t>カイイン</t>
    </rPh>
    <rPh sb="35" eb="37">
      <t>トウロク</t>
    </rPh>
    <rPh sb="38" eb="40">
      <t>ヒツヨウ</t>
    </rPh>
    <phoneticPr fontId="1"/>
  </si>
  <si>
    <t xml:space="preserve">          未登録者は、失格になりますので、確認の上参加申込をお願いします。</t>
    <rPh sb="10" eb="14">
      <t>ミトウロクシャ</t>
    </rPh>
    <rPh sb="16" eb="18">
      <t>シッカク</t>
    </rPh>
    <rPh sb="26" eb="28">
      <t>カクニン</t>
    </rPh>
    <rPh sb="29" eb="30">
      <t>ウエ</t>
    </rPh>
    <rPh sb="30" eb="32">
      <t>サンカ</t>
    </rPh>
    <rPh sb="32" eb="34">
      <t>モウシコミ</t>
    </rPh>
    <rPh sb="36" eb="37">
      <t>ネガ</t>
    </rPh>
    <phoneticPr fontId="1"/>
  </si>
  <si>
    <t xml:space="preserve">          会員登録は、随時受付いたしますので、早目に手続きください。</t>
    <rPh sb="10" eb="12">
      <t>カイイン</t>
    </rPh>
    <rPh sb="12" eb="14">
      <t>トウロク</t>
    </rPh>
    <rPh sb="16" eb="18">
      <t>ズイジ</t>
    </rPh>
    <rPh sb="18" eb="20">
      <t>ウケツケ</t>
    </rPh>
    <rPh sb="28" eb="30">
      <t>ハヤメ</t>
    </rPh>
    <rPh sb="31" eb="33">
      <t>テツヅ</t>
    </rPh>
    <phoneticPr fontId="1"/>
  </si>
  <si>
    <t>５、開催日時</t>
    <rPh sb="2" eb="3">
      <t>ヒラキ</t>
    </rPh>
    <rPh sb="3" eb="4">
      <t>サイ</t>
    </rPh>
    <rPh sb="4" eb="5">
      <t>ヒ</t>
    </rPh>
    <rPh sb="5" eb="6">
      <t>ジ</t>
    </rPh>
    <phoneticPr fontId="1"/>
  </si>
  <si>
    <t>　</t>
    <phoneticPr fontId="1"/>
  </si>
  <si>
    <t>（１）　受　　付　　８：３０～９：００</t>
    <rPh sb="4" eb="5">
      <t>ジュ</t>
    </rPh>
    <rPh sb="7" eb="8">
      <t>ツキ</t>
    </rPh>
    <phoneticPr fontId="1"/>
  </si>
  <si>
    <t>（２）　審判監督会議　８：５０～９：１０</t>
    <rPh sb="4" eb="6">
      <t>シンパン</t>
    </rPh>
    <rPh sb="6" eb="8">
      <t>カントク</t>
    </rPh>
    <rPh sb="8" eb="10">
      <t>カイギ</t>
    </rPh>
    <phoneticPr fontId="1"/>
  </si>
  <si>
    <t>（３）　開会式　　　９：１０～９：３０</t>
    <rPh sb="4" eb="6">
      <t>カイカイ</t>
    </rPh>
    <rPh sb="6" eb="7">
      <t>シキ</t>
    </rPh>
    <phoneticPr fontId="1"/>
  </si>
  <si>
    <t>（４）　競技開始　９：４０～</t>
    <rPh sb="4" eb="6">
      <t>キョウギ</t>
    </rPh>
    <rPh sb="6" eb="8">
      <t>カイシ</t>
    </rPh>
    <phoneticPr fontId="1"/>
  </si>
  <si>
    <t>（５）　閉会式（予定）　１６：３０～</t>
    <rPh sb="4" eb="7">
      <t>ヘイカイシキ</t>
    </rPh>
    <rPh sb="8" eb="10">
      <t>ヨテイ</t>
    </rPh>
    <phoneticPr fontId="1"/>
  </si>
  <si>
    <t>　　　電話　０９９－２５４－５１５５</t>
    <rPh sb="3" eb="5">
      <t>デンワ</t>
    </rPh>
    <phoneticPr fontId="1"/>
  </si>
  <si>
    <t>無　　料</t>
    <rPh sb="0" eb="1">
      <t>ナ</t>
    </rPh>
    <rPh sb="3" eb="4">
      <t>リョウ</t>
    </rPh>
    <phoneticPr fontId="1"/>
  </si>
  <si>
    <t>６、会　　　場</t>
    <rPh sb="2" eb="3">
      <t>カイ</t>
    </rPh>
    <rPh sb="6" eb="7">
      <t>バ</t>
    </rPh>
    <phoneticPr fontId="1"/>
  </si>
  <si>
    <t>７、入 場 料</t>
    <rPh sb="2" eb="3">
      <t>イ</t>
    </rPh>
    <rPh sb="4" eb="5">
      <t>バ</t>
    </rPh>
    <rPh sb="6" eb="7">
      <t>リョウ</t>
    </rPh>
    <phoneticPr fontId="1"/>
  </si>
  <si>
    <t>８、参加資格</t>
    <rPh sb="2" eb="4">
      <t>サンカ</t>
    </rPh>
    <rPh sb="4" eb="6">
      <t>シカク</t>
    </rPh>
    <phoneticPr fontId="1"/>
  </si>
  <si>
    <t>９、競技種目</t>
    <rPh sb="2" eb="4">
      <t>キョウギ</t>
    </rPh>
    <rPh sb="4" eb="6">
      <t>シュモク</t>
    </rPh>
    <phoneticPr fontId="1"/>
  </si>
  <si>
    <t>10、競技規定</t>
    <rPh sb="3" eb="5">
      <t>キョウギ</t>
    </rPh>
    <rPh sb="5" eb="7">
      <t>キテイ</t>
    </rPh>
    <phoneticPr fontId="1"/>
  </si>
  <si>
    <t>　　　 中学生は、基本形・指定形（第１・第２）とし、決勝まで形を変えなくてもよい。</t>
    <rPh sb="4" eb="7">
      <t>チュウガクセイ</t>
    </rPh>
    <rPh sb="9" eb="11">
      <t>キホン</t>
    </rPh>
    <rPh sb="11" eb="12">
      <t>カタ</t>
    </rPh>
    <rPh sb="13" eb="15">
      <t>シテイ</t>
    </rPh>
    <rPh sb="15" eb="16">
      <t>ガタ</t>
    </rPh>
    <rPh sb="17" eb="18">
      <t>ダイ</t>
    </rPh>
    <rPh sb="20" eb="21">
      <t>ダイ</t>
    </rPh>
    <rPh sb="26" eb="28">
      <t>ケッショウ</t>
    </rPh>
    <rPh sb="30" eb="31">
      <t>カタ</t>
    </rPh>
    <rPh sb="32" eb="33">
      <t>カ</t>
    </rPh>
    <phoneticPr fontId="1"/>
  </si>
  <si>
    <t>　　　 小学生は基本形（平安・ピンアン・撃砕）又は第１指定形とし、決勝まで</t>
    <rPh sb="4" eb="7">
      <t>ショウガクセイ</t>
    </rPh>
    <rPh sb="8" eb="10">
      <t>キホン</t>
    </rPh>
    <rPh sb="10" eb="11">
      <t>カタ</t>
    </rPh>
    <rPh sb="12" eb="14">
      <t>ヘイアン</t>
    </rPh>
    <rPh sb="20" eb="22">
      <t>ゲキサイ</t>
    </rPh>
    <rPh sb="23" eb="24">
      <t>マタ</t>
    </rPh>
    <rPh sb="25" eb="26">
      <t>ダイ</t>
    </rPh>
    <rPh sb="27" eb="29">
      <t>シテイ</t>
    </rPh>
    <rPh sb="29" eb="30">
      <t>カタ</t>
    </rPh>
    <rPh sb="33" eb="35">
      <t>ケッショウ</t>
    </rPh>
    <phoneticPr fontId="1"/>
  </si>
  <si>
    <t>　　　 形を変えなくてもよい。</t>
    <rPh sb="4" eb="5">
      <t>カタ</t>
    </rPh>
    <rPh sb="6" eb="7">
      <t>カ</t>
    </rPh>
    <phoneticPr fontId="1"/>
  </si>
  <si>
    <t>11、安全具について</t>
    <rPh sb="3" eb="5">
      <t>アンゼン</t>
    </rPh>
    <rPh sb="5" eb="6">
      <t>グ</t>
    </rPh>
    <phoneticPr fontId="1"/>
  </si>
  <si>
    <t>（１）　小学生男子</t>
    <rPh sb="4" eb="7">
      <t>ショウガクセイ</t>
    </rPh>
    <rPh sb="7" eb="9">
      <t>ダンシ</t>
    </rPh>
    <phoneticPr fontId="1"/>
  </si>
  <si>
    <t>（２）　中学生・高校生男子</t>
    <rPh sb="4" eb="7">
      <t>チュウガクセイ</t>
    </rPh>
    <rPh sb="8" eb="11">
      <t>コウコウセイ</t>
    </rPh>
    <rPh sb="11" eb="13">
      <t>ダンシ</t>
    </rPh>
    <phoneticPr fontId="1"/>
  </si>
  <si>
    <t>　　　　　拳サポーター、ニューメンホー、ボディプロテクター、セーフティカップ</t>
    <rPh sb="5" eb="6">
      <t>ケン</t>
    </rPh>
    <phoneticPr fontId="1"/>
  </si>
  <si>
    <t>（４）　女子（小・中・高校生以上）</t>
    <rPh sb="4" eb="6">
      <t>ジョシ</t>
    </rPh>
    <rPh sb="7" eb="8">
      <t>ショウ</t>
    </rPh>
    <rPh sb="9" eb="10">
      <t>チュウ</t>
    </rPh>
    <rPh sb="11" eb="14">
      <t>コウコウセイ</t>
    </rPh>
    <rPh sb="14" eb="16">
      <t>イジョウ</t>
    </rPh>
    <phoneticPr fontId="1"/>
  </si>
  <si>
    <t>上位３位まで表彰及び副賞を授与する。</t>
    <rPh sb="0" eb="2">
      <t>ジョウイ</t>
    </rPh>
    <rPh sb="3" eb="4">
      <t>イ</t>
    </rPh>
    <rPh sb="6" eb="8">
      <t>ヒョウショウ</t>
    </rPh>
    <rPh sb="8" eb="9">
      <t>オヨ</t>
    </rPh>
    <rPh sb="10" eb="12">
      <t>フクショウ</t>
    </rPh>
    <rPh sb="13" eb="15">
      <t>ジュヨ</t>
    </rPh>
    <phoneticPr fontId="1"/>
  </si>
  <si>
    <t>（但し、出場チーム数によっては、実行委員会にて変更する。）</t>
    <rPh sb="1" eb="2">
      <t>タダ</t>
    </rPh>
    <rPh sb="4" eb="6">
      <t>シュツジョウ</t>
    </rPh>
    <rPh sb="9" eb="10">
      <t>スウ</t>
    </rPh>
    <rPh sb="16" eb="18">
      <t>ジッコウ</t>
    </rPh>
    <rPh sb="18" eb="21">
      <t>イインカイ</t>
    </rPh>
    <rPh sb="23" eb="25">
      <t>ヘンコウ</t>
    </rPh>
    <phoneticPr fontId="1"/>
  </si>
  <si>
    <t>　※　県連盟役員、各専門員会委員は、必ず出席のこと。</t>
    <rPh sb="3" eb="4">
      <t>ケン</t>
    </rPh>
    <rPh sb="4" eb="6">
      <t>レンメイ</t>
    </rPh>
    <rPh sb="6" eb="8">
      <t>ヤクイン</t>
    </rPh>
    <rPh sb="9" eb="13">
      <t>カクセンモンイン</t>
    </rPh>
    <rPh sb="13" eb="14">
      <t>カイ</t>
    </rPh>
    <rPh sb="14" eb="16">
      <t>イイン</t>
    </rPh>
    <rPh sb="18" eb="19">
      <t>カナラ</t>
    </rPh>
    <rPh sb="20" eb="22">
      <t>シュッセキ</t>
    </rPh>
    <phoneticPr fontId="1"/>
  </si>
  <si>
    <t>　　　 「大会申込書」に必要部数を記入して申込みください。</t>
    <rPh sb="5" eb="7">
      <t>タイカイ</t>
    </rPh>
    <rPh sb="7" eb="10">
      <t>モウシコミショ</t>
    </rPh>
    <rPh sb="12" eb="14">
      <t>ヒツヨウ</t>
    </rPh>
    <rPh sb="14" eb="16">
      <t>ブスウ</t>
    </rPh>
    <rPh sb="17" eb="19">
      <t>キニュウ</t>
    </rPh>
    <rPh sb="21" eb="23">
      <t>モウシコ</t>
    </rPh>
    <phoneticPr fontId="1"/>
  </si>
  <si>
    <t>×</t>
    <phoneticPr fontId="1"/>
  </si>
  <si>
    <t>【３】　大会パンフレット購入</t>
    <rPh sb="4" eb="6">
      <t>タイカイ</t>
    </rPh>
    <rPh sb="12" eb="14">
      <t>コウニュウ</t>
    </rPh>
    <phoneticPr fontId="1"/>
  </si>
  <si>
    <t>チーム数（冊数）</t>
    <rPh sb="3" eb="4">
      <t>スウ</t>
    </rPh>
    <rPh sb="5" eb="7">
      <t>サツスウ</t>
    </rPh>
    <phoneticPr fontId="1"/>
  </si>
  <si>
    <t>（パンフレット必要数を「チーム数」欄に記入）</t>
    <rPh sb="7" eb="10">
      <t>ヒツヨウスウ</t>
    </rPh>
    <rPh sb="15" eb="16">
      <t>スウ</t>
    </rPh>
    <rPh sb="17" eb="18">
      <t>ラン</t>
    </rPh>
    <rPh sb="19" eb="21">
      <t>キニュウ</t>
    </rPh>
    <phoneticPr fontId="1"/>
  </si>
  <si>
    <t>金額　（円）</t>
    <rPh sb="0" eb="2">
      <t>キンガク</t>
    </rPh>
    <rPh sb="4" eb="5">
      <t>エン</t>
    </rPh>
    <phoneticPr fontId="1"/>
  </si>
  <si>
    <t xml:space="preserve">    ②  県体育館の駐車場は、大会役員・審判員・競技補助員のみの使用としますので、</t>
    <rPh sb="7" eb="8">
      <t>ケン</t>
    </rPh>
    <rPh sb="8" eb="11">
      <t>タイイクカン</t>
    </rPh>
    <rPh sb="12" eb="15">
      <t>チュウシャジョウ</t>
    </rPh>
    <rPh sb="17" eb="19">
      <t>タイカイ</t>
    </rPh>
    <rPh sb="19" eb="21">
      <t>ヤクイン</t>
    </rPh>
    <rPh sb="22" eb="25">
      <t>シンパンイン</t>
    </rPh>
    <rPh sb="26" eb="28">
      <t>キョウギ</t>
    </rPh>
    <rPh sb="28" eb="31">
      <t>ホジョイン</t>
    </rPh>
    <rPh sb="34" eb="36">
      <t>シヨウ</t>
    </rPh>
    <phoneticPr fontId="1"/>
  </si>
  <si>
    <t xml:space="preserve">         それ以外の方は、市営駐車場またはそれ以外の駐車場を使用してください。</t>
    <rPh sb="11" eb="13">
      <t>イガイ</t>
    </rPh>
    <rPh sb="14" eb="15">
      <t>カタ</t>
    </rPh>
    <rPh sb="17" eb="19">
      <t>シエイ</t>
    </rPh>
    <rPh sb="19" eb="22">
      <t>チュウシャジョウ</t>
    </rPh>
    <rPh sb="27" eb="29">
      <t>イガイ</t>
    </rPh>
    <rPh sb="30" eb="33">
      <t>チュウシャジョウ</t>
    </rPh>
    <rPh sb="34" eb="36">
      <t>シヨウ</t>
    </rPh>
    <phoneticPr fontId="1"/>
  </si>
  <si>
    <t>お送りください。</t>
    <rPh sb="1" eb="2">
      <t>オク</t>
    </rPh>
    <phoneticPr fontId="1"/>
  </si>
  <si>
    <t>　　　　　　　事務局長　新　田　裕　造</t>
    <rPh sb="7" eb="10">
      <t>ジムキョク</t>
    </rPh>
    <rPh sb="10" eb="11">
      <t>チョウ</t>
    </rPh>
    <rPh sb="12" eb="13">
      <t>シン</t>
    </rPh>
    <rPh sb="14" eb="15">
      <t>タ</t>
    </rPh>
    <rPh sb="16" eb="17">
      <t>ユウ</t>
    </rPh>
    <rPh sb="18" eb="19">
      <t>ゾウ</t>
    </rPh>
    <phoneticPr fontId="1"/>
  </si>
  <si>
    <t>広告協賛管理表</t>
    <rPh sb="0" eb="2">
      <t>コウコク</t>
    </rPh>
    <rPh sb="2" eb="4">
      <t>キョウサン</t>
    </rPh>
    <rPh sb="4" eb="6">
      <t>カンリ</t>
    </rPh>
    <rPh sb="6" eb="7">
      <t>ヒョウ</t>
    </rPh>
    <phoneticPr fontId="1"/>
  </si>
  <si>
    <t>入金状況</t>
    <rPh sb="0" eb="2">
      <t>ニュウキン</t>
    </rPh>
    <rPh sb="2" eb="4">
      <t>ジョウキョウ</t>
    </rPh>
    <phoneticPr fontId="1"/>
  </si>
  <si>
    <t>広告協賛　氏名・団体名</t>
    <rPh sb="0" eb="2">
      <t>コウコク</t>
    </rPh>
    <rPh sb="2" eb="4">
      <t>キョウサン</t>
    </rPh>
    <rPh sb="5" eb="7">
      <t>シメイ</t>
    </rPh>
    <rPh sb="8" eb="10">
      <t>ダンタイ</t>
    </rPh>
    <rPh sb="10" eb="11">
      <t>メイ</t>
    </rPh>
    <phoneticPr fontId="1"/>
  </si>
  <si>
    <t>内　容</t>
    <rPh sb="0" eb="1">
      <t>ウチ</t>
    </rPh>
    <rPh sb="2" eb="3">
      <t>カタチ</t>
    </rPh>
    <phoneticPr fontId="1"/>
  </si>
  <si>
    <t>金　額</t>
    <rPh sb="0" eb="1">
      <t>キン</t>
    </rPh>
    <rPh sb="2" eb="3">
      <t>ガク</t>
    </rPh>
    <phoneticPr fontId="1"/>
  </si>
  <si>
    <t>合　計　金　額</t>
    <rPh sb="0" eb="1">
      <t>ア</t>
    </rPh>
    <rPh sb="2" eb="3">
      <t>ケイ</t>
    </rPh>
    <rPh sb="4" eb="5">
      <t>キン</t>
    </rPh>
    <rPh sb="6" eb="7">
      <t>ガク</t>
    </rPh>
    <phoneticPr fontId="1"/>
  </si>
  <si>
    <t>出場団体名</t>
    <rPh sb="0" eb="2">
      <t>シュツジョウ</t>
    </rPh>
    <rPh sb="2" eb="4">
      <t>ダンタイ</t>
    </rPh>
    <rPh sb="4" eb="5">
      <t>メイ</t>
    </rPh>
    <phoneticPr fontId="1"/>
  </si>
  <si>
    <t>成年男子</t>
    <rPh sb="0" eb="2">
      <t>セイネン</t>
    </rPh>
    <rPh sb="2" eb="4">
      <t>ダンシ</t>
    </rPh>
    <phoneticPr fontId="1"/>
  </si>
  <si>
    <t>高校男子</t>
    <rPh sb="0" eb="2">
      <t>コウコウ</t>
    </rPh>
    <rPh sb="2" eb="4">
      <t>ダンシ</t>
    </rPh>
    <phoneticPr fontId="1"/>
  </si>
  <si>
    <t>中学男子</t>
    <rPh sb="0" eb="2">
      <t>チュウガク</t>
    </rPh>
    <rPh sb="2" eb="4">
      <t>ダンシ</t>
    </rPh>
    <phoneticPr fontId="1"/>
  </si>
  <si>
    <t>中学女子</t>
    <rPh sb="0" eb="2">
      <t>チュウガク</t>
    </rPh>
    <rPh sb="2" eb="4">
      <t>ジョシ</t>
    </rPh>
    <phoneticPr fontId="1"/>
  </si>
  <si>
    <t>件数</t>
    <rPh sb="0" eb="2">
      <t>ケンスウ</t>
    </rPh>
    <phoneticPr fontId="1"/>
  </si>
  <si>
    <t>金額</t>
    <rPh sb="0" eb="2">
      <t>キンガク</t>
    </rPh>
    <phoneticPr fontId="1"/>
  </si>
  <si>
    <t>小学男高学</t>
    <rPh sb="0" eb="2">
      <t>ショウガク</t>
    </rPh>
    <rPh sb="2" eb="3">
      <t>ダン</t>
    </rPh>
    <rPh sb="3" eb="4">
      <t>コウ</t>
    </rPh>
    <rPh sb="4" eb="5">
      <t>ガク</t>
    </rPh>
    <phoneticPr fontId="1"/>
  </si>
  <si>
    <t>小学女低学</t>
    <rPh sb="0" eb="2">
      <t>ショウガク</t>
    </rPh>
    <rPh sb="2" eb="3">
      <t>ジョ</t>
    </rPh>
    <rPh sb="3" eb="4">
      <t>テイ</t>
    </rPh>
    <rPh sb="4" eb="5">
      <t>ガク</t>
    </rPh>
    <phoneticPr fontId="1"/>
  </si>
  <si>
    <t>小学女高学</t>
    <rPh sb="0" eb="2">
      <t>ショウガク</t>
    </rPh>
    <rPh sb="2" eb="3">
      <t>ジョ</t>
    </rPh>
    <rPh sb="3" eb="4">
      <t>コウ</t>
    </rPh>
    <rPh sb="4" eb="5">
      <t>ガク</t>
    </rPh>
    <phoneticPr fontId="1"/>
  </si>
  <si>
    <t>形　　　競　　　技</t>
    <rPh sb="0" eb="1">
      <t>カタ</t>
    </rPh>
    <rPh sb="4" eb="5">
      <t>セリ</t>
    </rPh>
    <rPh sb="8" eb="9">
      <t>ワザ</t>
    </rPh>
    <phoneticPr fontId="1"/>
  </si>
  <si>
    <t>組　　手　　競　　技</t>
    <rPh sb="0" eb="1">
      <t>クミ</t>
    </rPh>
    <rPh sb="3" eb="4">
      <t>テ</t>
    </rPh>
    <rPh sb="6" eb="7">
      <t>セリ</t>
    </rPh>
    <rPh sb="9" eb="10">
      <t>ワザ</t>
    </rPh>
    <phoneticPr fontId="1"/>
  </si>
  <si>
    <t>小学低学</t>
    <rPh sb="0" eb="1">
      <t>ショウ</t>
    </rPh>
    <rPh sb="1" eb="2">
      <t>ガク</t>
    </rPh>
    <rPh sb="2" eb="3">
      <t>テイ</t>
    </rPh>
    <rPh sb="3" eb="4">
      <t>ガク</t>
    </rPh>
    <phoneticPr fontId="1"/>
  </si>
  <si>
    <t>パンフレット</t>
    <phoneticPr fontId="1"/>
  </si>
  <si>
    <t>購入</t>
    <rPh sb="0" eb="2">
      <t>コウニュウ</t>
    </rPh>
    <phoneticPr fontId="1"/>
  </si>
  <si>
    <t>冊数</t>
    <rPh sb="0" eb="2">
      <t>サツスウ</t>
    </rPh>
    <phoneticPr fontId="1"/>
  </si>
  <si>
    <t>金額</t>
    <rPh sb="0" eb="2">
      <t>キンガク</t>
    </rPh>
    <phoneticPr fontId="1"/>
  </si>
  <si>
    <t>参加</t>
    <rPh sb="0" eb="2">
      <t>サンカ</t>
    </rPh>
    <phoneticPr fontId="1"/>
  </si>
  <si>
    <t>合計</t>
    <rPh sb="0" eb="2">
      <t>ゴウケイ</t>
    </rPh>
    <phoneticPr fontId="1"/>
  </si>
  <si>
    <t>付　記</t>
    <rPh sb="0" eb="1">
      <t>ツキ</t>
    </rPh>
    <rPh sb="2" eb="3">
      <t>キ</t>
    </rPh>
    <phoneticPr fontId="1"/>
  </si>
  <si>
    <t>合　計</t>
    <rPh sb="0" eb="1">
      <t>ア</t>
    </rPh>
    <rPh sb="2" eb="3">
      <t>ケイ</t>
    </rPh>
    <phoneticPr fontId="1"/>
  </si>
  <si>
    <t>金　額</t>
    <rPh sb="0" eb="1">
      <t>キン</t>
    </rPh>
    <rPh sb="2" eb="3">
      <t>ガク</t>
    </rPh>
    <phoneticPr fontId="1"/>
  </si>
  <si>
    <t>補助員が不足する場合は、コートを削減するしかありませんが、そうなりますと長時間の大会運営に</t>
    <rPh sb="0" eb="3">
      <t>ホジョイン</t>
    </rPh>
    <rPh sb="4" eb="6">
      <t>フソク</t>
    </rPh>
    <rPh sb="8" eb="10">
      <t>バアイ</t>
    </rPh>
    <rPh sb="16" eb="18">
      <t>サクゲン</t>
    </rPh>
    <rPh sb="36" eb="39">
      <t>チョウジカン</t>
    </rPh>
    <rPh sb="40" eb="42">
      <t>タイカイ</t>
    </rPh>
    <rPh sb="42" eb="44">
      <t>ウンエイ</t>
    </rPh>
    <phoneticPr fontId="1"/>
  </si>
  <si>
    <t>最悪の場合は、大会を中止することにもなりかねませんので、一人でも多くの大会補助員の派遣を</t>
    <rPh sb="0" eb="2">
      <t>サイアク</t>
    </rPh>
    <rPh sb="3" eb="5">
      <t>バアイ</t>
    </rPh>
    <rPh sb="7" eb="9">
      <t>タイカイ</t>
    </rPh>
    <rPh sb="10" eb="12">
      <t>チュウシ</t>
    </rPh>
    <rPh sb="28" eb="30">
      <t>ヒトリ</t>
    </rPh>
    <rPh sb="32" eb="33">
      <t>オオ</t>
    </rPh>
    <rPh sb="35" eb="37">
      <t>タイカイ</t>
    </rPh>
    <rPh sb="37" eb="40">
      <t>ホジョイン</t>
    </rPh>
    <rPh sb="41" eb="43">
      <t>ハケン</t>
    </rPh>
    <phoneticPr fontId="1"/>
  </si>
  <si>
    <t>　　　　ＦＡＸ　０９９-２４４-９３３５　　　　　ＴＥＬ　０９９-２４４-９３３３</t>
    <phoneticPr fontId="1"/>
  </si>
  <si>
    <t>大会補助員名簿</t>
    <rPh sb="0" eb="2">
      <t>タイカイ</t>
    </rPh>
    <rPh sb="2" eb="5">
      <t>ホジョイン</t>
    </rPh>
    <rPh sb="5" eb="7">
      <t>メイボ</t>
    </rPh>
    <phoneticPr fontId="1"/>
  </si>
  <si>
    <t>登録団体名</t>
    <rPh sb="0" eb="2">
      <t>トウロク</t>
    </rPh>
    <rPh sb="2" eb="4">
      <t>ダンタイ</t>
    </rPh>
    <rPh sb="4" eb="5">
      <t>メイ</t>
    </rPh>
    <phoneticPr fontId="1"/>
  </si>
  <si>
    <t>団体長氏名</t>
    <rPh sb="0" eb="2">
      <t>ダンタイ</t>
    </rPh>
    <rPh sb="2" eb="3">
      <t>チョウ</t>
    </rPh>
    <rPh sb="3" eb="5">
      <t>シメイ</t>
    </rPh>
    <phoneticPr fontId="1"/>
  </si>
  <si>
    <t>※　補助員氏名</t>
    <rPh sb="2" eb="5">
      <t>ホジョイン</t>
    </rPh>
    <rPh sb="5" eb="7">
      <t>シメイ</t>
    </rPh>
    <phoneticPr fontId="1"/>
  </si>
  <si>
    <t>なってしまい、大変なご迷惑をおかけすることになります。</t>
    <rPh sb="7" eb="9">
      <t>タイヘン</t>
    </rPh>
    <rPh sb="11" eb="13">
      <t>メイワク</t>
    </rPh>
    <phoneticPr fontId="1"/>
  </si>
  <si>
    <t>いただき、本大会が健全に運営でき、選手が最高のパフォーマンスができるよう、皆様のご理解と</t>
    <rPh sb="5" eb="8">
      <t>ホンタイカイ</t>
    </rPh>
    <rPh sb="9" eb="11">
      <t>ケンゼン</t>
    </rPh>
    <rPh sb="12" eb="14">
      <t>ウンエイ</t>
    </rPh>
    <rPh sb="17" eb="19">
      <t>センシュ</t>
    </rPh>
    <rPh sb="20" eb="22">
      <t>サイコウ</t>
    </rPh>
    <rPh sb="37" eb="39">
      <t>ミナサマ</t>
    </rPh>
    <rPh sb="41" eb="43">
      <t>リカイ</t>
    </rPh>
    <phoneticPr fontId="1"/>
  </si>
  <si>
    <t>ご協力をよろしくお願いいたします。</t>
    <rPh sb="1" eb="3">
      <t>キョウリョク</t>
    </rPh>
    <rPh sb="9" eb="10">
      <t>ネガ</t>
    </rPh>
    <phoneticPr fontId="1"/>
  </si>
  <si>
    <t>　なお、手続きにつきましては、下記の通りお願いいたします。</t>
    <rPh sb="4" eb="6">
      <t>テツヅ</t>
    </rPh>
    <rPh sb="15" eb="17">
      <t>カキ</t>
    </rPh>
    <rPh sb="18" eb="19">
      <t>トオ</t>
    </rPh>
    <rPh sb="21" eb="22">
      <t>ネガ</t>
    </rPh>
    <phoneticPr fontId="1"/>
  </si>
  <si>
    <t>大会表彰明細</t>
    <rPh sb="0" eb="2">
      <t>タイカイ</t>
    </rPh>
    <rPh sb="2" eb="4">
      <t>ヒョウショウ</t>
    </rPh>
    <rPh sb="4" eb="6">
      <t>メイサイ</t>
    </rPh>
    <phoneticPr fontId="31"/>
  </si>
  <si>
    <t>形競技</t>
    <rPh sb="0" eb="1">
      <t>カタ</t>
    </rPh>
    <rPh sb="1" eb="3">
      <t>キョウギ</t>
    </rPh>
    <phoneticPr fontId="31"/>
  </si>
  <si>
    <t>種目名</t>
    <rPh sb="0" eb="2">
      <t>シュモク</t>
    </rPh>
    <rPh sb="2" eb="3">
      <t>メイ</t>
    </rPh>
    <phoneticPr fontId="31"/>
  </si>
  <si>
    <t>参加数</t>
    <rPh sb="0" eb="3">
      <t>サンカスウ</t>
    </rPh>
    <phoneticPr fontId="31"/>
  </si>
  <si>
    <t>一位</t>
    <rPh sb="0" eb="2">
      <t>イチイ</t>
    </rPh>
    <phoneticPr fontId="31"/>
  </si>
  <si>
    <t>二位</t>
    <rPh sb="0" eb="2">
      <t>ニイ</t>
    </rPh>
    <phoneticPr fontId="31"/>
  </si>
  <si>
    <t>三位</t>
    <rPh sb="0" eb="2">
      <t>サンイ</t>
    </rPh>
    <phoneticPr fontId="31"/>
  </si>
  <si>
    <t>優秀賞</t>
    <rPh sb="0" eb="3">
      <t>ユウシュウショウ</t>
    </rPh>
    <phoneticPr fontId="31"/>
  </si>
  <si>
    <t>小学生低学年</t>
    <rPh sb="0" eb="2">
      <t>ショウガク</t>
    </rPh>
    <rPh sb="2" eb="3">
      <t>セイ</t>
    </rPh>
    <rPh sb="3" eb="6">
      <t>テイガクネン</t>
    </rPh>
    <phoneticPr fontId="31"/>
  </si>
  <si>
    <t>小学生高学年男子</t>
    <rPh sb="0" eb="3">
      <t>ショウガクセイ</t>
    </rPh>
    <rPh sb="3" eb="6">
      <t>コウガクネン</t>
    </rPh>
    <rPh sb="6" eb="8">
      <t>ダンシ</t>
    </rPh>
    <phoneticPr fontId="31"/>
  </si>
  <si>
    <t>中学生男子</t>
    <rPh sb="0" eb="3">
      <t>チュウガクセイ</t>
    </rPh>
    <rPh sb="3" eb="5">
      <t>ダンシ</t>
    </rPh>
    <phoneticPr fontId="31"/>
  </si>
  <si>
    <t>高校生男子</t>
    <rPh sb="0" eb="3">
      <t>コウコウセイ</t>
    </rPh>
    <rPh sb="3" eb="5">
      <t>ダンシ</t>
    </rPh>
    <phoneticPr fontId="31"/>
  </si>
  <si>
    <t>成年男子</t>
    <rPh sb="0" eb="2">
      <t>セイネン</t>
    </rPh>
    <rPh sb="2" eb="4">
      <t>ダンシ</t>
    </rPh>
    <phoneticPr fontId="31"/>
  </si>
  <si>
    <t>小学生高学年女子</t>
    <rPh sb="0" eb="3">
      <t>ショウガクセイ</t>
    </rPh>
    <rPh sb="3" eb="6">
      <t>コウガクネン</t>
    </rPh>
    <rPh sb="6" eb="8">
      <t>ジョシ</t>
    </rPh>
    <phoneticPr fontId="31"/>
  </si>
  <si>
    <t>中学生女子</t>
    <rPh sb="0" eb="3">
      <t>チュウガクセイ</t>
    </rPh>
    <rPh sb="3" eb="5">
      <t>ジョシ</t>
    </rPh>
    <phoneticPr fontId="31"/>
  </si>
  <si>
    <t>女子</t>
    <rPh sb="0" eb="2">
      <t>ジョシ</t>
    </rPh>
    <phoneticPr fontId="31"/>
  </si>
  <si>
    <t>計</t>
    <rPh sb="0" eb="1">
      <t>ケイ</t>
    </rPh>
    <phoneticPr fontId="31"/>
  </si>
  <si>
    <t>※　数字はチーム数です。</t>
    <phoneticPr fontId="31"/>
  </si>
  <si>
    <t>組手競技</t>
    <rPh sb="0" eb="2">
      <t>クミテ</t>
    </rPh>
    <rPh sb="2" eb="4">
      <t>キョウギ</t>
    </rPh>
    <phoneticPr fontId="31"/>
  </si>
  <si>
    <t>女子（高校生以上）</t>
    <rPh sb="0" eb="2">
      <t>ジョシ</t>
    </rPh>
    <rPh sb="3" eb="6">
      <t>コウコウセイ</t>
    </rPh>
    <rPh sb="6" eb="8">
      <t>イジョウ</t>
    </rPh>
    <phoneticPr fontId="31"/>
  </si>
  <si>
    <t>※　優秀賞は賞状のみです。　　　　　　　　　　　　　※　数字はチーム数です。</t>
    <rPh sb="2" eb="5">
      <t>ユウシュウショウ</t>
    </rPh>
    <rPh sb="6" eb="8">
      <t>ショウジョウ</t>
    </rPh>
    <rPh sb="28" eb="30">
      <t>スウジ</t>
    </rPh>
    <rPh sb="34" eb="35">
      <t>スウ</t>
    </rPh>
    <phoneticPr fontId="31"/>
  </si>
  <si>
    <t>東京堂　杯</t>
    <rPh sb="0" eb="2">
      <t>トウキョウ</t>
    </rPh>
    <rPh sb="2" eb="3">
      <t>ドウ</t>
    </rPh>
    <rPh sb="4" eb="5">
      <t>ハイ</t>
    </rPh>
    <phoneticPr fontId="31"/>
  </si>
  <si>
    <t>合　計</t>
    <rPh sb="0" eb="1">
      <t>ア</t>
    </rPh>
    <rPh sb="2" eb="3">
      <t>ケイ</t>
    </rPh>
    <phoneticPr fontId="1"/>
  </si>
  <si>
    <t>補助員配置表</t>
    <rPh sb="0" eb="3">
      <t>ホジョイン</t>
    </rPh>
    <rPh sb="3" eb="5">
      <t>ハイチ</t>
    </rPh>
    <rPh sb="5" eb="6">
      <t>ヒョウ</t>
    </rPh>
    <phoneticPr fontId="31"/>
  </si>
  <si>
    <t>Aコート</t>
    <phoneticPr fontId="31"/>
  </si>
  <si>
    <t>Bコート</t>
    <phoneticPr fontId="31"/>
  </si>
  <si>
    <t>Cコート</t>
    <phoneticPr fontId="31"/>
  </si>
  <si>
    <t>Dコート</t>
    <phoneticPr fontId="31"/>
  </si>
  <si>
    <t>Eコート</t>
    <phoneticPr fontId="31"/>
  </si>
  <si>
    <t>大会審判員配置表</t>
    <rPh sb="0" eb="2">
      <t>タイカイ</t>
    </rPh>
    <rPh sb="2" eb="5">
      <t>シンパンイン</t>
    </rPh>
    <rPh sb="5" eb="7">
      <t>ハイチ</t>
    </rPh>
    <rPh sb="7" eb="8">
      <t>ヒョウ</t>
    </rPh>
    <phoneticPr fontId="31"/>
  </si>
  <si>
    <t>A　コート</t>
  </si>
  <si>
    <t>B　コート</t>
  </si>
  <si>
    <t>C　コート</t>
  </si>
  <si>
    <t>●</t>
  </si>
  <si>
    <t>里島正志</t>
    <rPh sb="0" eb="1">
      <t>サト</t>
    </rPh>
    <rPh sb="1" eb="2">
      <t>シマ</t>
    </rPh>
    <rPh sb="2" eb="4">
      <t>マサシ</t>
    </rPh>
    <phoneticPr fontId="31"/>
  </si>
  <si>
    <t>○</t>
  </si>
  <si>
    <t>大野洋之</t>
    <rPh sb="0" eb="2">
      <t>オオノ</t>
    </rPh>
    <rPh sb="2" eb="4">
      <t>ヒロユキ</t>
    </rPh>
    <phoneticPr fontId="31"/>
  </si>
  <si>
    <t>D　コート</t>
  </si>
  <si>
    <t>E　コート</t>
  </si>
  <si>
    <t>F　コート</t>
  </si>
  <si>
    <t>●はコート責任者（コート主任）、　○はコート副責任者</t>
    <rPh sb="5" eb="8">
      <t>セキニンシャ</t>
    </rPh>
    <rPh sb="12" eb="14">
      <t>シュニン</t>
    </rPh>
    <rPh sb="22" eb="26">
      <t>フクセキニンシャ</t>
    </rPh>
    <phoneticPr fontId="31"/>
  </si>
  <si>
    <t>Ｆコート</t>
    <phoneticPr fontId="31"/>
  </si>
  <si>
    <t>形　競　技</t>
    <rPh sb="0" eb="1">
      <t>カタ</t>
    </rPh>
    <rPh sb="2" eb="3">
      <t>セリ</t>
    </rPh>
    <rPh sb="4" eb="5">
      <t>ワザ</t>
    </rPh>
    <phoneticPr fontId="31"/>
  </si>
  <si>
    <t>Aコート</t>
    <phoneticPr fontId="31"/>
  </si>
  <si>
    <t>Bコート</t>
    <phoneticPr fontId="31"/>
  </si>
  <si>
    <t>Cコート</t>
    <phoneticPr fontId="31"/>
  </si>
  <si>
    <t>Dコート</t>
    <phoneticPr fontId="31"/>
  </si>
  <si>
    <t>Eコート</t>
    <phoneticPr fontId="31"/>
  </si>
  <si>
    <t>Fコート</t>
    <phoneticPr fontId="31"/>
  </si>
  <si>
    <t>組　手　競　技</t>
    <rPh sb="0" eb="1">
      <t>クミ</t>
    </rPh>
    <rPh sb="2" eb="3">
      <t>テ</t>
    </rPh>
    <rPh sb="4" eb="5">
      <t>セリ</t>
    </rPh>
    <rPh sb="6" eb="7">
      <t>ワザ</t>
    </rPh>
    <phoneticPr fontId="31"/>
  </si>
  <si>
    <t>試　合　進　行　表</t>
    <rPh sb="0" eb="1">
      <t>タメシ</t>
    </rPh>
    <rPh sb="2" eb="3">
      <t>ア</t>
    </rPh>
    <rPh sb="4" eb="5">
      <t>ススム</t>
    </rPh>
    <rPh sb="6" eb="7">
      <t>ギョウ</t>
    </rPh>
    <rPh sb="8" eb="9">
      <t>ヒョウ</t>
    </rPh>
    <phoneticPr fontId="31"/>
  </si>
  <si>
    <t>　　　　駐車許可証</t>
    <rPh sb="4" eb="6">
      <t>チュウシャ</t>
    </rPh>
    <rPh sb="6" eb="9">
      <t>キョカショウ</t>
    </rPh>
    <phoneticPr fontId="1"/>
  </si>
  <si>
    <t>　　　　　※　車のダッシュボードの上に置いて下さい。</t>
    <rPh sb="7" eb="8">
      <t>クルマ</t>
    </rPh>
    <rPh sb="17" eb="18">
      <t>ウエ</t>
    </rPh>
    <rPh sb="19" eb="20">
      <t>オ</t>
    </rPh>
    <rPh sb="22" eb="23">
      <t>クダ</t>
    </rPh>
    <phoneticPr fontId="1"/>
  </si>
  <si>
    <t>コート名</t>
    <rPh sb="3" eb="4">
      <t>メイ</t>
    </rPh>
    <phoneticPr fontId="31"/>
  </si>
  <si>
    <t>氏名</t>
    <rPh sb="0" eb="2">
      <t>シメイ</t>
    </rPh>
    <phoneticPr fontId="31"/>
  </si>
  <si>
    <t>金額</t>
    <rPh sb="0" eb="2">
      <t>キンガク</t>
    </rPh>
    <phoneticPr fontId="31"/>
  </si>
  <si>
    <t>受領印</t>
    <rPh sb="0" eb="3">
      <t>ジュリョウイン</t>
    </rPh>
    <phoneticPr fontId="31"/>
  </si>
  <si>
    <t>本部</t>
    <rPh sb="0" eb="2">
      <t>ホンブ</t>
    </rPh>
    <phoneticPr fontId="31"/>
  </si>
  <si>
    <t>田子山和人</t>
    <rPh sb="0" eb="2">
      <t>タゴ</t>
    </rPh>
    <rPh sb="2" eb="3">
      <t>ヤマ</t>
    </rPh>
    <rPh sb="3" eb="5">
      <t>カズト</t>
    </rPh>
    <phoneticPr fontId="31"/>
  </si>
  <si>
    <t>審判長</t>
    <rPh sb="0" eb="3">
      <t>シンパンチョウ</t>
    </rPh>
    <phoneticPr fontId="31"/>
  </si>
  <si>
    <t>副審判長</t>
    <rPh sb="0" eb="1">
      <t>フク</t>
    </rPh>
    <rPh sb="1" eb="4">
      <t>シンパンチョウ</t>
    </rPh>
    <phoneticPr fontId="31"/>
  </si>
  <si>
    <t>A コート</t>
    <phoneticPr fontId="31"/>
  </si>
  <si>
    <t>大会医</t>
    <rPh sb="0" eb="2">
      <t>タイカイ</t>
    </rPh>
    <rPh sb="2" eb="3">
      <t>イ</t>
    </rPh>
    <phoneticPr fontId="31"/>
  </si>
  <si>
    <t>筆　耕</t>
    <rPh sb="0" eb="1">
      <t>フデ</t>
    </rPh>
    <rPh sb="2" eb="3">
      <t>コウ</t>
    </rPh>
    <phoneticPr fontId="31"/>
  </si>
  <si>
    <t>駐車場係</t>
    <rPh sb="0" eb="3">
      <t>チュウシャジョウ</t>
    </rPh>
    <rPh sb="3" eb="4">
      <t>カカ</t>
    </rPh>
    <phoneticPr fontId="31"/>
  </si>
  <si>
    <t>久保田明人</t>
    <rPh sb="0" eb="3">
      <t>クボタ</t>
    </rPh>
    <rPh sb="3" eb="5">
      <t>アキト</t>
    </rPh>
    <phoneticPr fontId="31"/>
  </si>
  <si>
    <t>西園　洋子</t>
    <rPh sb="0" eb="2">
      <t>ニシゾノ</t>
    </rPh>
    <rPh sb="3" eb="5">
      <t>ヨウコ</t>
    </rPh>
    <phoneticPr fontId="31"/>
  </si>
  <si>
    <t>受　付</t>
    <rPh sb="0" eb="1">
      <t>ジュ</t>
    </rPh>
    <rPh sb="2" eb="3">
      <t>ツキ</t>
    </rPh>
    <phoneticPr fontId="1"/>
  </si>
  <si>
    <t>久保田美樹</t>
    <rPh sb="0" eb="3">
      <t>クボタ</t>
    </rPh>
    <rPh sb="3" eb="5">
      <t>ミキ</t>
    </rPh>
    <phoneticPr fontId="1"/>
  </si>
  <si>
    <t>場　所　：　県総合体育センター　体育館</t>
    <rPh sb="0" eb="1">
      <t>バ</t>
    </rPh>
    <rPh sb="2" eb="3">
      <t>ショ</t>
    </rPh>
    <rPh sb="6" eb="7">
      <t>ケン</t>
    </rPh>
    <rPh sb="7" eb="9">
      <t>ソウゴウ</t>
    </rPh>
    <rPh sb="9" eb="11">
      <t>タイイク</t>
    </rPh>
    <rPh sb="16" eb="19">
      <t>タイイクカン</t>
    </rPh>
    <phoneticPr fontId="31"/>
  </si>
  <si>
    <t>形　　競　技</t>
    <rPh sb="0" eb="1">
      <t>カタ</t>
    </rPh>
    <rPh sb="3" eb="4">
      <t>セリ</t>
    </rPh>
    <rPh sb="5" eb="6">
      <t>ワザ</t>
    </rPh>
    <phoneticPr fontId="31"/>
  </si>
  <si>
    <t>種目</t>
    <rPh sb="0" eb="2">
      <t>シュモク</t>
    </rPh>
    <phoneticPr fontId="31"/>
  </si>
  <si>
    <t>優勝</t>
    <rPh sb="0" eb="2">
      <t>ユウショウ</t>
    </rPh>
    <phoneticPr fontId="31"/>
  </si>
  <si>
    <t>準優勝</t>
    <rPh sb="0" eb="3">
      <t>ジュンユウショウ</t>
    </rPh>
    <phoneticPr fontId="31"/>
  </si>
  <si>
    <t>３位</t>
    <rPh sb="1" eb="2">
      <t>イ</t>
    </rPh>
    <phoneticPr fontId="31"/>
  </si>
  <si>
    <t>組手　競技</t>
    <rPh sb="0" eb="1">
      <t>クミ</t>
    </rPh>
    <rPh sb="1" eb="2">
      <t>テ</t>
    </rPh>
    <rPh sb="3" eb="5">
      <t>キョウギ</t>
    </rPh>
    <phoneticPr fontId="31"/>
  </si>
  <si>
    <t>小学低学年</t>
    <rPh sb="0" eb="2">
      <t>ショウガク</t>
    </rPh>
    <rPh sb="2" eb="5">
      <t>テイガクネン</t>
    </rPh>
    <phoneticPr fontId="31"/>
  </si>
  <si>
    <t>中学生　男子</t>
    <rPh sb="0" eb="3">
      <t>チュウガクセイ</t>
    </rPh>
    <rPh sb="4" eb="6">
      <t>ダンシ</t>
    </rPh>
    <phoneticPr fontId="31"/>
  </si>
  <si>
    <t>高校生　男子</t>
    <rPh sb="0" eb="3">
      <t>コウコウセイ</t>
    </rPh>
    <rPh sb="4" eb="6">
      <t>ダンシ</t>
    </rPh>
    <phoneticPr fontId="31"/>
  </si>
  <si>
    <t>成年　男子</t>
    <rPh sb="0" eb="2">
      <t>セイネン</t>
    </rPh>
    <rPh sb="3" eb="5">
      <t>ダンシ</t>
    </rPh>
    <phoneticPr fontId="31"/>
  </si>
  <si>
    <t>中学生　女子</t>
    <rPh sb="0" eb="3">
      <t>チュウガクセイ</t>
    </rPh>
    <rPh sb="4" eb="6">
      <t>ジョシ</t>
    </rPh>
    <phoneticPr fontId="31"/>
  </si>
  <si>
    <t>女　　子</t>
    <rPh sb="0" eb="1">
      <t>オンナ</t>
    </rPh>
    <rPh sb="3" eb="4">
      <t>コ</t>
    </rPh>
    <phoneticPr fontId="31"/>
  </si>
  <si>
    <t>小学高学年 男子</t>
    <rPh sb="0" eb="2">
      <t>ショウガク</t>
    </rPh>
    <rPh sb="2" eb="5">
      <t>コウガクネン</t>
    </rPh>
    <rPh sb="6" eb="8">
      <t>ダンシ</t>
    </rPh>
    <phoneticPr fontId="31"/>
  </si>
  <si>
    <t>小学高学年 女子</t>
    <rPh sb="0" eb="2">
      <t>ショウガク</t>
    </rPh>
    <rPh sb="2" eb="5">
      <t>コウガクネン</t>
    </rPh>
    <rPh sb="6" eb="8">
      <t>ジョシ</t>
    </rPh>
    <phoneticPr fontId="31"/>
  </si>
  <si>
    <t>小学低学年 女子</t>
    <rPh sb="0" eb="2">
      <t>ショウガク</t>
    </rPh>
    <rPh sb="2" eb="5">
      <t>テイガクネン</t>
    </rPh>
    <rPh sb="6" eb="8">
      <t>ジョシ</t>
    </rPh>
    <phoneticPr fontId="31"/>
  </si>
  <si>
    <t>ご　依　頼</t>
    <rPh sb="2" eb="3">
      <t>ヤスシ</t>
    </rPh>
    <rPh sb="4" eb="5">
      <t>ヨリ</t>
    </rPh>
    <phoneticPr fontId="1"/>
  </si>
  <si>
    <t>　　会　長　　田子山　和　人　　様</t>
    <rPh sb="2" eb="3">
      <t>カイ</t>
    </rPh>
    <rPh sb="4" eb="5">
      <t>ナガ</t>
    </rPh>
    <rPh sb="7" eb="9">
      <t>タゴ</t>
    </rPh>
    <rPh sb="9" eb="10">
      <t>ヤマ</t>
    </rPh>
    <rPh sb="11" eb="12">
      <t>ワ</t>
    </rPh>
    <rPh sb="13" eb="14">
      <t>ヒト</t>
    </rPh>
    <rPh sb="16" eb="17">
      <t>サマ</t>
    </rPh>
    <phoneticPr fontId="1"/>
  </si>
  <si>
    <t>鹿児島県空手道連盟</t>
    <rPh sb="0" eb="4">
      <t>カゴシマケン</t>
    </rPh>
    <rPh sb="4" eb="6">
      <t>カラテ</t>
    </rPh>
    <rPh sb="6" eb="7">
      <t>ドウ</t>
    </rPh>
    <rPh sb="7" eb="9">
      <t>レンメイ</t>
    </rPh>
    <phoneticPr fontId="1"/>
  </si>
  <si>
    <t>鹿児島県空手道連盟登録会員であること。</t>
    <rPh sb="0" eb="4">
      <t>カゴシマケン</t>
    </rPh>
    <rPh sb="4" eb="6">
      <t>カラテ</t>
    </rPh>
    <rPh sb="6" eb="7">
      <t>ドウ</t>
    </rPh>
    <rPh sb="7" eb="9">
      <t>レンメイ</t>
    </rPh>
    <rPh sb="9" eb="11">
      <t>トウロク</t>
    </rPh>
    <rPh sb="11" eb="13">
      <t>カイイン</t>
    </rPh>
    <phoneticPr fontId="1"/>
  </si>
  <si>
    <t>（１）　（公財）全日本空手道連盟競技規定及び申合せ事項による。</t>
    <rPh sb="5" eb="6">
      <t>コウ</t>
    </rPh>
    <rPh sb="6" eb="7">
      <t>ザイ</t>
    </rPh>
    <rPh sb="8" eb="11">
      <t>ゼンニホン</t>
    </rPh>
    <rPh sb="11" eb="13">
      <t>カラテ</t>
    </rPh>
    <rPh sb="13" eb="14">
      <t>ドウ</t>
    </rPh>
    <rPh sb="14" eb="16">
      <t>レンメイ</t>
    </rPh>
    <rPh sb="16" eb="18">
      <t>キョウギ</t>
    </rPh>
    <rPh sb="18" eb="20">
      <t>キテイ</t>
    </rPh>
    <rPh sb="20" eb="21">
      <t>オヨ</t>
    </rPh>
    <rPh sb="22" eb="24">
      <t>モウシアワ</t>
    </rPh>
    <rPh sb="25" eb="27">
      <t>ジコウ</t>
    </rPh>
    <phoneticPr fontId="1"/>
  </si>
  <si>
    <t>　　　　　鹿児島県空手道連盟</t>
    <rPh sb="5" eb="9">
      <t>カゴシマケン</t>
    </rPh>
    <rPh sb="9" eb="11">
      <t>カラテ</t>
    </rPh>
    <rPh sb="11" eb="12">
      <t>ドウ</t>
    </rPh>
    <rPh sb="12" eb="14">
      <t>レンメイ</t>
    </rPh>
    <phoneticPr fontId="1"/>
  </si>
  <si>
    <t>　鹿児島県空手道連盟</t>
    <rPh sb="1" eb="5">
      <t>カゴシマケン</t>
    </rPh>
    <rPh sb="5" eb="7">
      <t>カラテ</t>
    </rPh>
    <rPh sb="7" eb="8">
      <t>ドウ</t>
    </rPh>
    <rPh sb="8" eb="10">
      <t>レンメイ</t>
    </rPh>
    <phoneticPr fontId="1"/>
  </si>
  <si>
    <t>第４８回鹿児島県空手道選手権大会（団体戦）に開催について（ご案内）</t>
    <rPh sb="0" eb="1">
      <t>ダイ</t>
    </rPh>
    <rPh sb="3" eb="4">
      <t>カイ</t>
    </rPh>
    <rPh sb="4" eb="8">
      <t>カゴシマケン</t>
    </rPh>
    <rPh sb="8" eb="10">
      <t>カラテ</t>
    </rPh>
    <rPh sb="10" eb="11">
      <t>ドウ</t>
    </rPh>
    <rPh sb="11" eb="14">
      <t>センシュケン</t>
    </rPh>
    <rPh sb="14" eb="16">
      <t>タイカイ</t>
    </rPh>
    <rPh sb="17" eb="20">
      <t>ダンタイセン</t>
    </rPh>
    <rPh sb="22" eb="24">
      <t>カイサイ</t>
    </rPh>
    <rPh sb="30" eb="32">
      <t>アンナイ</t>
    </rPh>
    <phoneticPr fontId="1"/>
  </si>
  <si>
    <t>　　　鹿児島県空手道連盟</t>
    <rPh sb="3" eb="7">
      <t>カゴシマケン</t>
    </rPh>
    <rPh sb="7" eb="9">
      <t>カラテ</t>
    </rPh>
    <rPh sb="9" eb="10">
      <t>ドウ</t>
    </rPh>
    <rPh sb="10" eb="12">
      <t>レンメイ</t>
    </rPh>
    <phoneticPr fontId="1"/>
  </si>
  <si>
    <t>鹿児島県空手道連盟　事務局</t>
    <rPh sb="0" eb="4">
      <t>カゴシマケン</t>
    </rPh>
    <rPh sb="4" eb="6">
      <t>カラテ</t>
    </rPh>
    <rPh sb="6" eb="7">
      <t>ドウ</t>
    </rPh>
    <rPh sb="7" eb="9">
      <t>レンメイ</t>
    </rPh>
    <rPh sb="10" eb="13">
      <t>ジムキョク</t>
    </rPh>
    <phoneticPr fontId="1"/>
  </si>
  <si>
    <t>　　鹿児島県空手道連盟</t>
    <rPh sb="2" eb="6">
      <t>カゴシマケン</t>
    </rPh>
    <rPh sb="6" eb="8">
      <t>カラテ</t>
    </rPh>
    <rPh sb="8" eb="9">
      <t>ドウ</t>
    </rPh>
    <rPh sb="9" eb="11">
      <t>レンメイ</t>
    </rPh>
    <phoneticPr fontId="1"/>
  </si>
  <si>
    <t xml:space="preserve">        ３、その他連絡事項</t>
    <rPh sb="12" eb="13">
      <t>タ</t>
    </rPh>
    <rPh sb="13" eb="15">
      <t>レンラク</t>
    </rPh>
    <rPh sb="15" eb="17">
      <t>ジコウ</t>
    </rPh>
    <phoneticPr fontId="1"/>
  </si>
  <si>
    <t>　　　　　　鹿児島県空手道連盟</t>
    <rPh sb="6" eb="10">
      <t>カゴシマケン</t>
    </rPh>
    <rPh sb="10" eb="12">
      <t>カラテ</t>
    </rPh>
    <rPh sb="12" eb="13">
      <t>ドウ</t>
    </rPh>
    <rPh sb="13" eb="15">
      <t>レンメイ</t>
    </rPh>
    <phoneticPr fontId="1"/>
  </si>
  <si>
    <t>　　　　　　　　　　　　鹿児島県空手道連盟　事務局</t>
    <rPh sb="12" eb="16">
      <t>カゴシマケン</t>
    </rPh>
    <rPh sb="16" eb="18">
      <t>カラテ</t>
    </rPh>
    <rPh sb="18" eb="19">
      <t>ドウ</t>
    </rPh>
    <rPh sb="19" eb="21">
      <t>レンメイ</t>
    </rPh>
    <rPh sb="22" eb="25">
      <t>ジムキョク</t>
    </rPh>
    <phoneticPr fontId="1"/>
  </si>
  <si>
    <t>　　　　　　　　　　　　電話０９９－２４４－９３３３　ＦＡＸ０９９－２４４－９３３５</t>
    <rPh sb="12" eb="14">
      <t>デンワ</t>
    </rPh>
    <phoneticPr fontId="1"/>
  </si>
  <si>
    <t>　　　    鹿児島県空手道連盟</t>
    <rPh sb="7" eb="11">
      <t>カゴシマケン</t>
    </rPh>
    <rPh sb="11" eb="13">
      <t>カラテ</t>
    </rPh>
    <rPh sb="13" eb="14">
      <t>ドウ</t>
    </rPh>
    <rPh sb="14" eb="16">
      <t>レンメイ</t>
    </rPh>
    <phoneticPr fontId="1"/>
  </si>
  <si>
    <t>補助員の依頼について</t>
    <rPh sb="0" eb="3">
      <t>ホジョイン</t>
    </rPh>
    <rPh sb="4" eb="6">
      <t>イライ</t>
    </rPh>
    <phoneticPr fontId="1"/>
  </si>
  <si>
    <t>　標記の件について、大会運営補助員のご協力をお願い致します。</t>
    <rPh sb="1" eb="3">
      <t>ヒョウキ</t>
    </rPh>
    <rPh sb="4" eb="5">
      <t>ケン</t>
    </rPh>
    <rPh sb="10" eb="12">
      <t>タイカイ</t>
    </rPh>
    <rPh sb="12" eb="14">
      <t>ウンエイ</t>
    </rPh>
    <rPh sb="14" eb="17">
      <t>ホジョイン</t>
    </rPh>
    <rPh sb="19" eb="21">
      <t>キョウリョク</t>
    </rPh>
    <rPh sb="23" eb="24">
      <t>ネガイ</t>
    </rPh>
    <rPh sb="25" eb="26">
      <t>タ</t>
    </rPh>
    <phoneticPr fontId="1"/>
  </si>
  <si>
    <t>　例年、皆様方からなかなかご協力がいただけない状況にあります。　これでは本大会を開催する</t>
    <rPh sb="1" eb="3">
      <t>レイネン</t>
    </rPh>
    <rPh sb="4" eb="7">
      <t>ミナサマガタ</t>
    </rPh>
    <rPh sb="14" eb="16">
      <t>キョウリョク</t>
    </rPh>
    <rPh sb="23" eb="25">
      <t>ジョウキョウ</t>
    </rPh>
    <rPh sb="36" eb="39">
      <t>ホンタイカイ</t>
    </rPh>
    <rPh sb="40" eb="42">
      <t>カイサイ</t>
    </rPh>
    <phoneticPr fontId="1"/>
  </si>
  <si>
    <t>ことはできません。</t>
    <phoneticPr fontId="1"/>
  </si>
  <si>
    <t>　　　　鹿児島県空手道連盟　事務局　新田　裕造　</t>
    <rPh sb="4" eb="8">
      <t>カゴシマケン</t>
    </rPh>
    <rPh sb="8" eb="10">
      <t>カラテ</t>
    </rPh>
    <rPh sb="10" eb="11">
      <t>ドウ</t>
    </rPh>
    <rPh sb="11" eb="13">
      <t>レンメイ</t>
    </rPh>
    <rPh sb="14" eb="17">
      <t>ジムキョク</t>
    </rPh>
    <rPh sb="18" eb="20">
      <t>ニッタ</t>
    </rPh>
    <rPh sb="21" eb="23">
      <t>ユウゾウ</t>
    </rPh>
    <phoneticPr fontId="1"/>
  </si>
  <si>
    <t>　　　　　　　※　大会補助員へは、謝金と弁当を準備いたします。</t>
    <rPh sb="9" eb="11">
      <t>タイカイ</t>
    </rPh>
    <rPh sb="11" eb="14">
      <t>ホジョイン</t>
    </rPh>
    <rPh sb="17" eb="19">
      <t>シャキン</t>
    </rPh>
    <rPh sb="20" eb="22">
      <t>ベントウ</t>
    </rPh>
    <rPh sb="23" eb="25">
      <t>ジュンビ</t>
    </rPh>
    <phoneticPr fontId="1"/>
  </si>
  <si>
    <t>　　　　　　　　　また、県体育館駐車場の利用券をお送りいたします。</t>
    <rPh sb="12" eb="13">
      <t>ケン</t>
    </rPh>
    <rPh sb="13" eb="16">
      <t>タイイクカン</t>
    </rPh>
    <rPh sb="16" eb="19">
      <t>チュウシャジョウ</t>
    </rPh>
    <rPh sb="20" eb="23">
      <t>リヨウケン</t>
    </rPh>
    <rPh sb="25" eb="26">
      <t>オク</t>
    </rPh>
    <phoneticPr fontId="1"/>
  </si>
  <si>
    <t>　　　　　　　　　ご協力いただけない保護者や観戦者は、県体育館駐車場の利用は禁止です。</t>
    <rPh sb="10" eb="12">
      <t>キョウリョク</t>
    </rPh>
    <rPh sb="18" eb="21">
      <t>ホゴシャ</t>
    </rPh>
    <rPh sb="22" eb="25">
      <t>カンセンシャ</t>
    </rPh>
    <rPh sb="27" eb="28">
      <t>ケン</t>
    </rPh>
    <rPh sb="28" eb="31">
      <t>タイイクカン</t>
    </rPh>
    <rPh sb="31" eb="34">
      <t>チュウシャジョウ</t>
    </rPh>
    <rPh sb="35" eb="37">
      <t>リヨウ</t>
    </rPh>
    <rPh sb="38" eb="40">
      <t>キンシ</t>
    </rPh>
    <phoneticPr fontId="1"/>
  </si>
  <si>
    <t>（公印省略）</t>
    <rPh sb="1" eb="3">
      <t>コウイン</t>
    </rPh>
    <rPh sb="3" eb="5">
      <t>ショウリャク</t>
    </rPh>
    <phoneticPr fontId="1"/>
  </si>
  <si>
    <t>　鹿児島県空手道連盟</t>
    <rPh sb="1" eb="5">
      <t>カゴシマケン</t>
    </rPh>
    <rPh sb="5" eb="7">
      <t>カラテ</t>
    </rPh>
    <rPh sb="7" eb="8">
      <t>ドウ</t>
    </rPh>
    <rPh sb="8" eb="10">
      <t>レンメイ</t>
    </rPh>
    <phoneticPr fontId="1"/>
  </si>
  <si>
    <t>　　　　登録団体長　殿</t>
    <rPh sb="4" eb="6">
      <t>トウロク</t>
    </rPh>
    <rPh sb="6" eb="8">
      <t>ダンタイ</t>
    </rPh>
    <rPh sb="8" eb="9">
      <t>チョウ</t>
    </rPh>
    <rPh sb="10" eb="11">
      <t>ドノ</t>
    </rPh>
    <phoneticPr fontId="1"/>
  </si>
  <si>
    <t>　　　　登録団体長　　殿</t>
    <rPh sb="4" eb="6">
      <t>トウロク</t>
    </rPh>
    <rPh sb="6" eb="8">
      <t>ダンタイ</t>
    </rPh>
    <rPh sb="8" eb="9">
      <t>チョウ</t>
    </rPh>
    <rPh sb="11" eb="12">
      <t>ドノ</t>
    </rPh>
    <phoneticPr fontId="1"/>
  </si>
  <si>
    <t>　さて、別紙にてお知らせいたしました通り、県連盟団体戦が開催されます。</t>
    <rPh sb="4" eb="6">
      <t>ベッシ</t>
    </rPh>
    <rPh sb="9" eb="10">
      <t>シ</t>
    </rPh>
    <rPh sb="18" eb="19">
      <t>トオ</t>
    </rPh>
    <rPh sb="21" eb="22">
      <t>ケン</t>
    </rPh>
    <rPh sb="22" eb="24">
      <t>レンメイ</t>
    </rPh>
    <rPh sb="24" eb="26">
      <t>ダンタイ</t>
    </rPh>
    <rPh sb="26" eb="27">
      <t>セン</t>
    </rPh>
    <rPh sb="28" eb="30">
      <t>カイサイ</t>
    </rPh>
    <phoneticPr fontId="1"/>
  </si>
  <si>
    <t>何かと出費の多い事とは存じますが、大会プログラムの広告協賛にご理解とご協力を賜りますようよろしく</t>
    <rPh sb="0" eb="1">
      <t>ナニ</t>
    </rPh>
    <rPh sb="3" eb="5">
      <t>シュッピ</t>
    </rPh>
    <rPh sb="6" eb="7">
      <t>オオ</t>
    </rPh>
    <rPh sb="8" eb="9">
      <t>コト</t>
    </rPh>
    <rPh sb="11" eb="12">
      <t>ゾン</t>
    </rPh>
    <rPh sb="17" eb="19">
      <t>タイカイ</t>
    </rPh>
    <rPh sb="25" eb="27">
      <t>コウコク</t>
    </rPh>
    <rPh sb="27" eb="29">
      <t>キョウサン</t>
    </rPh>
    <rPh sb="31" eb="33">
      <t>リカイ</t>
    </rPh>
    <rPh sb="35" eb="37">
      <t>キョウリョク</t>
    </rPh>
    <rPh sb="38" eb="39">
      <t>タマワ</t>
    </rPh>
    <phoneticPr fontId="1"/>
  </si>
  <si>
    <t>お願いを申し上げます。</t>
    <rPh sb="1" eb="2">
      <t>ネガ</t>
    </rPh>
    <rPh sb="4" eb="5">
      <t>モウ</t>
    </rPh>
    <rPh sb="6" eb="7">
      <t>ア</t>
    </rPh>
    <phoneticPr fontId="1"/>
  </si>
  <si>
    <t>　　　１、大会プログラム広告募集</t>
    <rPh sb="5" eb="7">
      <t>タイカイ</t>
    </rPh>
    <rPh sb="12" eb="14">
      <t>コウコク</t>
    </rPh>
    <rPh sb="14" eb="16">
      <t>ボシュウ</t>
    </rPh>
    <phoneticPr fontId="1"/>
  </si>
  <si>
    <t>　　　　　　　　　　　　　　鹿児島県空手道連盟　事務局　新田裕造</t>
    <rPh sb="14" eb="18">
      <t>カゴシマケン</t>
    </rPh>
    <rPh sb="18" eb="20">
      <t>カラテ</t>
    </rPh>
    <rPh sb="20" eb="21">
      <t>ドウ</t>
    </rPh>
    <rPh sb="21" eb="23">
      <t>レンメイ</t>
    </rPh>
    <rPh sb="24" eb="27">
      <t>ジムキョク</t>
    </rPh>
    <rPh sb="28" eb="30">
      <t>ニッタ</t>
    </rPh>
    <rPh sb="30" eb="32">
      <t>ユウゾウ</t>
    </rPh>
    <phoneticPr fontId="1"/>
  </si>
  <si>
    <t>　</t>
    <phoneticPr fontId="1"/>
  </si>
  <si>
    <t>　　　　　　　　　　　　　　携帯番号　０９０－３０３１－６００３</t>
    <rPh sb="14" eb="16">
      <t>ケイタイ</t>
    </rPh>
    <rPh sb="16" eb="18">
      <t>バンゴウ</t>
    </rPh>
    <phoneticPr fontId="1"/>
  </si>
  <si>
    <t>　　　３、申込締切日</t>
    <rPh sb="5" eb="7">
      <t>モウシコミ</t>
    </rPh>
    <rPh sb="7" eb="9">
      <t>シメキリ</t>
    </rPh>
    <rPh sb="9" eb="10">
      <t>ビ</t>
    </rPh>
    <phoneticPr fontId="1"/>
  </si>
  <si>
    <t>　　　　　　　　　　　　　　電　話　０９９－２４４－９３３３　　　</t>
    <rPh sb="14" eb="15">
      <t>デン</t>
    </rPh>
    <rPh sb="16" eb="17">
      <t>ハナシ</t>
    </rPh>
    <phoneticPr fontId="1"/>
  </si>
  <si>
    <t>　　　　　　　　　　　　　　ＦＡＸ　　０９９－２４４－９３３５</t>
    <phoneticPr fontId="1"/>
  </si>
  <si>
    <r>
      <t>　　　　ＰＣメール　</t>
    </r>
    <r>
      <rPr>
        <sz val="16"/>
        <color theme="1"/>
        <rFont val="ＭＳ Ｐゴシック"/>
        <family val="3"/>
        <charset val="128"/>
        <scheme val="minor"/>
      </rPr>
      <t>ymts5963@po2.synapse.ne.jp</t>
    </r>
    <phoneticPr fontId="1"/>
  </si>
  <si>
    <r>
      <t>　　　　　　　　　　　　　　ＰＣメール　</t>
    </r>
    <r>
      <rPr>
        <sz val="14"/>
        <rFont val="ＭＳ Ｐゴシック"/>
        <family val="3"/>
        <charset val="128"/>
        <scheme val="minor"/>
      </rPr>
      <t>ymts5963@po2.synapse.ne.jp</t>
    </r>
    <phoneticPr fontId="1"/>
  </si>
  <si>
    <t xml:space="preserve">     ②　登録団体長は、１口以上のご協力をお願いいたします。</t>
    <rPh sb="7" eb="9">
      <t>トウロク</t>
    </rPh>
    <rPh sb="9" eb="11">
      <t>ダンタイ</t>
    </rPh>
    <rPh sb="11" eb="12">
      <t>チョウ</t>
    </rPh>
    <rPh sb="15" eb="18">
      <t>クチイジョウ</t>
    </rPh>
    <rPh sb="20" eb="22">
      <t>キョウリョク</t>
    </rPh>
    <rPh sb="24" eb="25">
      <t>ネガ</t>
    </rPh>
    <phoneticPr fontId="1"/>
  </si>
  <si>
    <t xml:space="preserve">     ③　県連盟役員の理事以上につきましては、１口以上の広告が義務付けられて</t>
    <rPh sb="7" eb="8">
      <t>ケン</t>
    </rPh>
    <rPh sb="8" eb="10">
      <t>レンメイ</t>
    </rPh>
    <rPh sb="10" eb="12">
      <t>ヤクイン</t>
    </rPh>
    <rPh sb="13" eb="15">
      <t>リジ</t>
    </rPh>
    <rPh sb="15" eb="17">
      <t>イジョウ</t>
    </rPh>
    <rPh sb="26" eb="29">
      <t>クチイジョウ</t>
    </rPh>
    <rPh sb="30" eb="32">
      <t>コウコク</t>
    </rPh>
    <rPh sb="33" eb="36">
      <t>ギムヅ</t>
    </rPh>
    <phoneticPr fontId="1"/>
  </si>
  <si>
    <t>　　　役　　　員　　各　位</t>
    <rPh sb="3" eb="4">
      <t>ヤク</t>
    </rPh>
    <rPh sb="7" eb="8">
      <t>イン</t>
    </rPh>
    <rPh sb="10" eb="11">
      <t>カク</t>
    </rPh>
    <rPh sb="12" eb="13">
      <t>クライ</t>
    </rPh>
    <phoneticPr fontId="1"/>
  </si>
  <si>
    <t>　　　　１、　別紙　「補助員名簿」　を「参加申込書」と一緒かＦＡＸ又はＰＣメールにて送付ください。</t>
    <rPh sb="7" eb="9">
      <t>ベッシ</t>
    </rPh>
    <rPh sb="11" eb="14">
      <t>ホジョイン</t>
    </rPh>
    <rPh sb="14" eb="16">
      <t>メイボ</t>
    </rPh>
    <rPh sb="20" eb="22">
      <t>サンカ</t>
    </rPh>
    <rPh sb="22" eb="25">
      <t>モウシコミショ</t>
    </rPh>
    <rPh sb="27" eb="29">
      <t>イッショ</t>
    </rPh>
    <rPh sb="33" eb="34">
      <t>マタ</t>
    </rPh>
    <rPh sb="42" eb="44">
      <t>ソウフ</t>
    </rPh>
    <phoneticPr fontId="1"/>
  </si>
  <si>
    <t>　　 ①　原稿につきましては、郵送、ＦＡＸ、メールで構いません。</t>
    <rPh sb="5" eb="7">
      <t>ゲンコウ</t>
    </rPh>
    <rPh sb="15" eb="17">
      <t>ユウソウ</t>
    </rPh>
    <rPh sb="26" eb="27">
      <t>カマ</t>
    </rPh>
    <phoneticPr fontId="1"/>
  </si>
  <si>
    <t>　　　１、日　　　　時　　　　　平成２６年１１月２日（日）　　開会式９：１０～　　　競技開始　９：４０～</t>
    <rPh sb="5" eb="6">
      <t>ニチ</t>
    </rPh>
    <rPh sb="10" eb="11">
      <t>トキ</t>
    </rPh>
    <rPh sb="16" eb="18">
      <t>ヘイセイ</t>
    </rPh>
    <rPh sb="20" eb="21">
      <t>ネン</t>
    </rPh>
    <rPh sb="23" eb="24">
      <t>ガツ</t>
    </rPh>
    <rPh sb="25" eb="26">
      <t>ニチ</t>
    </rPh>
    <rPh sb="27" eb="28">
      <t>ニチ</t>
    </rPh>
    <rPh sb="31" eb="33">
      <t>カイカイ</t>
    </rPh>
    <rPh sb="33" eb="34">
      <t>シキ</t>
    </rPh>
    <rPh sb="42" eb="44">
      <t>キョウギ</t>
    </rPh>
    <rPh sb="44" eb="46">
      <t>カイシ</t>
    </rPh>
    <phoneticPr fontId="1"/>
  </si>
  <si>
    <t>　　　２、場　　　　所　　　　　鹿児島県総合体育センター　体育館</t>
    <rPh sb="5" eb="6">
      <t>ジョウ</t>
    </rPh>
    <rPh sb="10" eb="11">
      <t>ショ</t>
    </rPh>
    <rPh sb="16" eb="20">
      <t>カゴシマケン</t>
    </rPh>
    <rPh sb="20" eb="22">
      <t>ソウゴウ</t>
    </rPh>
    <rPh sb="22" eb="24">
      <t>タイイク</t>
    </rPh>
    <rPh sb="29" eb="32">
      <t>タイイクカン</t>
    </rPh>
    <phoneticPr fontId="1"/>
  </si>
  <si>
    <t>　　　３、問合せ及び広告申込先</t>
    <rPh sb="5" eb="7">
      <t>トイアワ</t>
    </rPh>
    <rPh sb="8" eb="9">
      <t>オヨ</t>
    </rPh>
    <rPh sb="10" eb="12">
      <t>コウコク</t>
    </rPh>
    <rPh sb="12" eb="14">
      <t>モウシコミ</t>
    </rPh>
    <rPh sb="14" eb="15">
      <t>サキ</t>
    </rPh>
    <phoneticPr fontId="1"/>
  </si>
  <si>
    <t>　　　　５、大会プログラム広告募集</t>
    <rPh sb="6" eb="8">
      <t>タイカイ</t>
    </rPh>
    <rPh sb="13" eb="15">
      <t>コウコク</t>
    </rPh>
    <rPh sb="15" eb="17">
      <t>ボシュウ</t>
    </rPh>
    <phoneticPr fontId="1"/>
  </si>
  <si>
    <t xml:space="preserve">        ６、その他連絡事項</t>
    <rPh sb="12" eb="13">
      <t>タ</t>
    </rPh>
    <rPh sb="13" eb="15">
      <t>レンラク</t>
    </rPh>
    <rPh sb="15" eb="17">
      <t>ジコウ</t>
    </rPh>
    <phoneticPr fontId="1"/>
  </si>
  <si>
    <t>　さて、標記の件につきまして、下記の通り開催いたしますので、先生方のご臨席を賜りますようご案内申し</t>
    <rPh sb="4" eb="6">
      <t>ヒョウキ</t>
    </rPh>
    <rPh sb="7" eb="8">
      <t>ケン</t>
    </rPh>
    <rPh sb="15" eb="17">
      <t>カキ</t>
    </rPh>
    <rPh sb="18" eb="19">
      <t>トオ</t>
    </rPh>
    <rPh sb="20" eb="22">
      <t>カイサイ</t>
    </rPh>
    <rPh sb="30" eb="33">
      <t>センセイガタ</t>
    </rPh>
    <rPh sb="35" eb="37">
      <t>リンセキ</t>
    </rPh>
    <rPh sb="38" eb="39">
      <t>タマワ</t>
    </rPh>
    <rPh sb="45" eb="47">
      <t>アンナイ</t>
    </rPh>
    <rPh sb="47" eb="48">
      <t>モウ</t>
    </rPh>
    <phoneticPr fontId="1"/>
  </si>
  <si>
    <t>上げます。</t>
    <rPh sb="0" eb="1">
      <t>ア</t>
    </rPh>
    <phoneticPr fontId="1"/>
  </si>
  <si>
    <t>　また、出費の多い事とは存じますが、大会プログラムの広告協賛にご理解とご協力を賜りますよう、宜しく</t>
    <rPh sb="4" eb="6">
      <t>シュッピ</t>
    </rPh>
    <rPh sb="7" eb="8">
      <t>オオ</t>
    </rPh>
    <rPh sb="9" eb="10">
      <t>コト</t>
    </rPh>
    <rPh sb="12" eb="13">
      <t>ゾン</t>
    </rPh>
    <rPh sb="18" eb="20">
      <t>タイカイ</t>
    </rPh>
    <rPh sb="26" eb="28">
      <t>コウコク</t>
    </rPh>
    <rPh sb="28" eb="30">
      <t>キョウサン</t>
    </rPh>
    <rPh sb="32" eb="34">
      <t>リカイ</t>
    </rPh>
    <rPh sb="36" eb="38">
      <t>キョウリョク</t>
    </rPh>
    <rPh sb="39" eb="40">
      <t>タマワ</t>
    </rPh>
    <rPh sb="46" eb="47">
      <t>ヨロ</t>
    </rPh>
    <phoneticPr fontId="1"/>
  </si>
  <si>
    <t>　　　　４、広告申込締切日</t>
    <rPh sb="6" eb="8">
      <t>コウコク</t>
    </rPh>
    <rPh sb="8" eb="10">
      <t>モウシコミ</t>
    </rPh>
    <rPh sb="10" eb="12">
      <t>シメキリ</t>
    </rPh>
    <rPh sb="12" eb="13">
      <t>ビ</t>
    </rPh>
    <phoneticPr fontId="1"/>
  </si>
  <si>
    <t>平成２６年１０月　４日（土）　必着でお願いします。</t>
    <rPh sb="0" eb="2">
      <t>ヘイセイ</t>
    </rPh>
    <rPh sb="4" eb="5">
      <t>ネン</t>
    </rPh>
    <rPh sb="7" eb="8">
      <t>ガツ</t>
    </rPh>
    <rPh sb="10" eb="11">
      <t>ニチ</t>
    </rPh>
    <rPh sb="12" eb="13">
      <t>ド</t>
    </rPh>
    <rPh sb="15" eb="17">
      <t>ヒッチャク</t>
    </rPh>
    <rPh sb="19" eb="20">
      <t>ネガ</t>
    </rPh>
    <phoneticPr fontId="1"/>
  </si>
  <si>
    <t>　　　平成２６年　９月　３日</t>
    <rPh sb="3" eb="5">
      <t>ヘイセイ</t>
    </rPh>
    <rPh sb="7" eb="8">
      <t>ネン</t>
    </rPh>
    <rPh sb="10" eb="11">
      <t>ガツ</t>
    </rPh>
    <rPh sb="13" eb="14">
      <t>ニチ</t>
    </rPh>
    <phoneticPr fontId="1"/>
  </si>
  <si>
    <t>合　計</t>
    <rPh sb="0" eb="1">
      <t>ア</t>
    </rPh>
    <rPh sb="2" eb="3">
      <t>ケイ</t>
    </rPh>
    <phoneticPr fontId="1"/>
  </si>
  <si>
    <t>大会プログラム作成数・配布先</t>
    <rPh sb="0" eb="2">
      <t>タイカイ</t>
    </rPh>
    <rPh sb="7" eb="9">
      <t>サクセイ</t>
    </rPh>
    <rPh sb="9" eb="10">
      <t>スウ</t>
    </rPh>
    <rPh sb="11" eb="13">
      <t>ハイフ</t>
    </rPh>
    <rPh sb="13" eb="14">
      <t>サキ</t>
    </rPh>
    <phoneticPr fontId="1"/>
  </si>
  <si>
    <t>大会名誉会長</t>
    <rPh sb="0" eb="2">
      <t>タイカイ</t>
    </rPh>
    <rPh sb="2" eb="4">
      <t>メイヨ</t>
    </rPh>
    <rPh sb="4" eb="6">
      <t>カイチョウ</t>
    </rPh>
    <phoneticPr fontId="1"/>
  </si>
  <si>
    <t>大会会長</t>
    <rPh sb="0" eb="2">
      <t>タイカイ</t>
    </rPh>
    <rPh sb="2" eb="4">
      <t>カイチョウ</t>
    </rPh>
    <phoneticPr fontId="1"/>
  </si>
  <si>
    <t>大会副会長</t>
    <rPh sb="0" eb="2">
      <t>タイカイ</t>
    </rPh>
    <rPh sb="2" eb="5">
      <t>フクカイチョウ</t>
    </rPh>
    <phoneticPr fontId="1"/>
  </si>
  <si>
    <t>大会顧問</t>
    <rPh sb="0" eb="2">
      <t>タイカイ</t>
    </rPh>
    <rPh sb="2" eb="4">
      <t>コモン</t>
    </rPh>
    <phoneticPr fontId="1"/>
  </si>
  <si>
    <t>大会参与</t>
    <rPh sb="0" eb="2">
      <t>タイカイ</t>
    </rPh>
    <rPh sb="2" eb="4">
      <t>サンヨ</t>
    </rPh>
    <phoneticPr fontId="1"/>
  </si>
  <si>
    <t>大会委員長</t>
    <rPh sb="0" eb="2">
      <t>タイカイ</t>
    </rPh>
    <rPh sb="2" eb="5">
      <t>イインチョウ</t>
    </rPh>
    <phoneticPr fontId="1"/>
  </si>
  <si>
    <t>大会副委員長</t>
    <rPh sb="0" eb="2">
      <t>タイカイ</t>
    </rPh>
    <rPh sb="2" eb="6">
      <t>フクイインチョウ</t>
    </rPh>
    <phoneticPr fontId="1"/>
  </si>
  <si>
    <t>大会ドクター</t>
    <rPh sb="0" eb="2">
      <t>タイカイ</t>
    </rPh>
    <phoneticPr fontId="1"/>
  </si>
  <si>
    <t>Ａコート</t>
    <phoneticPr fontId="1"/>
  </si>
  <si>
    <t>Ｂコート</t>
    <phoneticPr fontId="1"/>
  </si>
  <si>
    <t>Ｃコート</t>
    <phoneticPr fontId="1"/>
  </si>
  <si>
    <t>Ｄコート</t>
    <phoneticPr fontId="1"/>
  </si>
  <si>
    <t>Ｅコート</t>
    <phoneticPr fontId="1"/>
  </si>
  <si>
    <t>Ｆコート</t>
    <phoneticPr fontId="1"/>
  </si>
  <si>
    <t>広告協賛</t>
    <rPh sb="0" eb="2">
      <t>コウコク</t>
    </rPh>
    <rPh sb="2" eb="4">
      <t>キョウサン</t>
    </rPh>
    <phoneticPr fontId="1"/>
  </si>
  <si>
    <t>熊毛地区</t>
    <rPh sb="0" eb="2">
      <t>クマゲ</t>
    </rPh>
    <rPh sb="2" eb="4">
      <t>チク</t>
    </rPh>
    <phoneticPr fontId="1"/>
  </si>
  <si>
    <t>守礼堂</t>
    <rPh sb="0" eb="1">
      <t>シュ</t>
    </rPh>
    <rPh sb="1" eb="2">
      <t>レイ</t>
    </rPh>
    <rPh sb="2" eb="3">
      <t>ドウ</t>
    </rPh>
    <phoneticPr fontId="1"/>
  </si>
  <si>
    <t>聖武館湯之尾</t>
    <rPh sb="0" eb="1">
      <t>セイ</t>
    </rPh>
    <rPh sb="1" eb="2">
      <t>ブ</t>
    </rPh>
    <rPh sb="2" eb="3">
      <t>カン</t>
    </rPh>
    <rPh sb="3" eb="4">
      <t>ユ</t>
    </rPh>
    <rPh sb="4" eb="5">
      <t>ノ</t>
    </rPh>
    <rPh sb="5" eb="6">
      <t>オ</t>
    </rPh>
    <phoneticPr fontId="1"/>
  </si>
  <si>
    <t>北斗館</t>
    <rPh sb="0" eb="2">
      <t>ホクト</t>
    </rPh>
    <rPh sb="2" eb="3">
      <t>カン</t>
    </rPh>
    <phoneticPr fontId="1"/>
  </si>
  <si>
    <t>隼人糸東会</t>
    <rPh sb="0" eb="2">
      <t>ハヤト</t>
    </rPh>
    <rPh sb="2" eb="5">
      <t>シトウカイ</t>
    </rPh>
    <phoneticPr fontId="1"/>
  </si>
  <si>
    <t>氏名・団体名</t>
    <rPh sb="0" eb="2">
      <t>シメイ</t>
    </rPh>
    <rPh sb="3" eb="5">
      <t>ダンタイ</t>
    </rPh>
    <rPh sb="5" eb="6">
      <t>メイ</t>
    </rPh>
    <phoneticPr fontId="1"/>
  </si>
  <si>
    <t>枚数</t>
    <rPh sb="0" eb="2">
      <t>マイスウ</t>
    </rPh>
    <phoneticPr fontId="1"/>
  </si>
  <si>
    <t>参加団体</t>
    <rPh sb="0" eb="2">
      <t>サンカ</t>
    </rPh>
    <rPh sb="2" eb="4">
      <t>ダンタイ</t>
    </rPh>
    <phoneticPr fontId="1"/>
  </si>
  <si>
    <t>合計数</t>
    <rPh sb="0" eb="3">
      <t>ゴウケイスウ</t>
    </rPh>
    <phoneticPr fontId="1"/>
  </si>
  <si>
    <t>　　ただし、進行時間に余裕がない場合は、この限りではない。</t>
    <rPh sb="6" eb="8">
      <t>シンコウ</t>
    </rPh>
    <rPh sb="8" eb="10">
      <t>ジカン</t>
    </rPh>
    <rPh sb="11" eb="13">
      <t>ヨユウ</t>
    </rPh>
    <rPh sb="16" eb="18">
      <t>バアイ</t>
    </rPh>
    <rPh sb="22" eb="23">
      <t>カギ</t>
    </rPh>
    <phoneticPr fontId="1"/>
  </si>
  <si>
    <t>　　　　　※　コピーによる使用は認めません。</t>
    <rPh sb="13" eb="15">
      <t>シヨウ</t>
    </rPh>
    <rPh sb="16" eb="17">
      <t>ミト</t>
    </rPh>
    <phoneticPr fontId="1"/>
  </si>
  <si>
    <t>駐車許可団体　及び　番号</t>
    <rPh sb="0" eb="2">
      <t>チュウシャ</t>
    </rPh>
    <rPh sb="2" eb="4">
      <t>キョカ</t>
    </rPh>
    <rPh sb="4" eb="6">
      <t>ダンタイ</t>
    </rPh>
    <rPh sb="7" eb="8">
      <t>オヨ</t>
    </rPh>
    <rPh sb="10" eb="12">
      <t>バンゴウ</t>
    </rPh>
    <phoneticPr fontId="1"/>
  </si>
  <si>
    <t>井出俊郎</t>
    <rPh sb="0" eb="2">
      <t>イデ</t>
    </rPh>
    <rPh sb="2" eb="4">
      <t>トシロウ</t>
    </rPh>
    <phoneticPr fontId="31"/>
  </si>
  <si>
    <t>新田真保美</t>
    <rPh sb="0" eb="2">
      <t>ニッタ</t>
    </rPh>
    <rPh sb="2" eb="3">
      <t>マ</t>
    </rPh>
    <rPh sb="3" eb="4">
      <t>ホ</t>
    </rPh>
    <rPh sb="4" eb="5">
      <t>ミ</t>
    </rPh>
    <phoneticPr fontId="1"/>
  </si>
  <si>
    <t>西園　眞</t>
    <rPh sb="0" eb="2">
      <t>ニシゾノ</t>
    </rPh>
    <rPh sb="3" eb="4">
      <t>マコト</t>
    </rPh>
    <phoneticPr fontId="31"/>
  </si>
  <si>
    <t>役員・審判員・補助員　謝金</t>
    <rPh sb="0" eb="2">
      <t>ヤクイン</t>
    </rPh>
    <rPh sb="3" eb="6">
      <t>シンパンイン</t>
    </rPh>
    <rPh sb="7" eb="10">
      <t>ホジョイン</t>
    </rPh>
    <rPh sb="11" eb="13">
      <t>シャキン</t>
    </rPh>
    <phoneticPr fontId="31"/>
  </si>
  <si>
    <t>付　　記</t>
    <rPh sb="0" eb="1">
      <t>ツケ</t>
    </rPh>
    <rPh sb="3" eb="4">
      <t>キ</t>
    </rPh>
    <phoneticPr fontId="1"/>
  </si>
  <si>
    <t>第４９回　鹿児島県空手道選手権大会（団体戦）</t>
    <rPh sb="0" eb="1">
      <t>ダイ</t>
    </rPh>
    <rPh sb="3" eb="4">
      <t>カイ</t>
    </rPh>
    <rPh sb="5" eb="9">
      <t>カゴシマケン</t>
    </rPh>
    <rPh sb="9" eb="11">
      <t>カラテ</t>
    </rPh>
    <rPh sb="11" eb="12">
      <t>ドウ</t>
    </rPh>
    <rPh sb="12" eb="15">
      <t>センシュケン</t>
    </rPh>
    <rPh sb="15" eb="17">
      <t>タイカイ</t>
    </rPh>
    <rPh sb="18" eb="21">
      <t>ダンタイセン</t>
    </rPh>
    <phoneticPr fontId="1"/>
  </si>
  <si>
    <t>選手３名・補欠２名</t>
    <rPh sb="0" eb="2">
      <t>センシュ</t>
    </rPh>
    <rPh sb="3" eb="4">
      <t>メイ</t>
    </rPh>
    <rPh sb="5" eb="7">
      <t>ホケツ</t>
    </rPh>
    <rPh sb="8" eb="9">
      <t>メイ</t>
    </rPh>
    <phoneticPr fontId="1"/>
  </si>
  <si>
    <t>（１）　小学生１～２年生男子の部</t>
    <rPh sb="4" eb="7">
      <t>ショウガクセイ</t>
    </rPh>
    <rPh sb="10" eb="12">
      <t>ネンセイ</t>
    </rPh>
    <rPh sb="12" eb="14">
      <t>ダンシ</t>
    </rPh>
    <rPh sb="15" eb="16">
      <t>ブ</t>
    </rPh>
    <phoneticPr fontId="1"/>
  </si>
  <si>
    <t>（２）　小学生３～４年生男子の部</t>
    <rPh sb="4" eb="7">
      <t>ショウガクセイ</t>
    </rPh>
    <rPh sb="10" eb="12">
      <t>ネンセイ</t>
    </rPh>
    <rPh sb="12" eb="14">
      <t>ダンシ</t>
    </rPh>
    <rPh sb="15" eb="16">
      <t>ブ</t>
    </rPh>
    <phoneticPr fontId="1"/>
  </si>
  <si>
    <t>（３）　小学生５～６年生男子の部</t>
    <rPh sb="4" eb="7">
      <t>ショウガクセイ</t>
    </rPh>
    <rPh sb="10" eb="12">
      <t>ネンセイ</t>
    </rPh>
    <rPh sb="12" eb="14">
      <t>ダンシ</t>
    </rPh>
    <rPh sb="15" eb="16">
      <t>ブ</t>
    </rPh>
    <phoneticPr fontId="1"/>
  </si>
  <si>
    <t>（４）　小学生女子低学年の部（１～３年生）</t>
    <rPh sb="4" eb="7">
      <t>ショウガクセイ</t>
    </rPh>
    <rPh sb="7" eb="9">
      <t>ジョシ</t>
    </rPh>
    <rPh sb="9" eb="12">
      <t>テイガクネン</t>
    </rPh>
    <rPh sb="13" eb="14">
      <t>ブ</t>
    </rPh>
    <rPh sb="18" eb="20">
      <t>ネンセイ</t>
    </rPh>
    <phoneticPr fontId="1"/>
  </si>
  <si>
    <t>（５）　小学生女子高学年の部（４～６年生）</t>
    <rPh sb="4" eb="7">
      <t>ショウガクセイ</t>
    </rPh>
    <rPh sb="7" eb="9">
      <t>ジョシ</t>
    </rPh>
    <rPh sb="9" eb="12">
      <t>コウガクネン</t>
    </rPh>
    <rPh sb="13" eb="14">
      <t>ブ</t>
    </rPh>
    <rPh sb="18" eb="20">
      <t>ネンセイ</t>
    </rPh>
    <phoneticPr fontId="1"/>
  </si>
  <si>
    <t>（６）　中学生男子の部</t>
    <rPh sb="4" eb="7">
      <t>チュウガクセイ</t>
    </rPh>
    <rPh sb="7" eb="9">
      <t>ダンシ</t>
    </rPh>
    <rPh sb="10" eb="11">
      <t>ブ</t>
    </rPh>
    <phoneticPr fontId="1"/>
  </si>
  <si>
    <t>（７）　中学生女子の部</t>
    <rPh sb="4" eb="7">
      <t>チュウガクセイ</t>
    </rPh>
    <rPh sb="7" eb="9">
      <t>ジョシ</t>
    </rPh>
    <rPh sb="10" eb="11">
      <t>ブ</t>
    </rPh>
    <phoneticPr fontId="1"/>
  </si>
  <si>
    <t>（８）　高校生男子の部</t>
    <rPh sb="4" eb="7">
      <t>コウコウセイ</t>
    </rPh>
    <rPh sb="7" eb="9">
      <t>ダンシ</t>
    </rPh>
    <rPh sb="10" eb="11">
      <t>ブ</t>
    </rPh>
    <phoneticPr fontId="1"/>
  </si>
  <si>
    <t>（９）　女子の部（高校生以上）</t>
    <rPh sb="4" eb="6">
      <t>ジョシ</t>
    </rPh>
    <rPh sb="7" eb="8">
      <t>ブ</t>
    </rPh>
    <rPh sb="9" eb="12">
      <t>コウコウセイ</t>
    </rPh>
    <rPh sb="12" eb="14">
      <t>イジョウ</t>
    </rPh>
    <phoneticPr fontId="1"/>
  </si>
  <si>
    <t>（10）　成年男子の部</t>
    <rPh sb="5" eb="7">
      <t>セイネン</t>
    </rPh>
    <rPh sb="7" eb="9">
      <t>ダンシ</t>
    </rPh>
    <rPh sb="10" eb="11">
      <t>ブ</t>
    </rPh>
    <phoneticPr fontId="1"/>
  </si>
  <si>
    <t>　　　 変えなくても良い。</t>
    <rPh sb="4" eb="5">
      <t>カ</t>
    </rPh>
    <rPh sb="10" eb="11">
      <t>ヨ</t>
    </rPh>
    <phoneticPr fontId="1"/>
  </si>
  <si>
    <t>　　　 高校生男子及び女子の部は、指定形（第1・第2）の中から選択し、決勝まで形を</t>
    <rPh sb="4" eb="7">
      <t>コウコウセイ</t>
    </rPh>
    <rPh sb="7" eb="9">
      <t>ダンシ</t>
    </rPh>
    <rPh sb="9" eb="10">
      <t>オヨ</t>
    </rPh>
    <rPh sb="11" eb="13">
      <t>ジョシ</t>
    </rPh>
    <rPh sb="14" eb="15">
      <t>ブ</t>
    </rPh>
    <rPh sb="17" eb="19">
      <t>シテイ</t>
    </rPh>
    <rPh sb="19" eb="20">
      <t>ガタ</t>
    </rPh>
    <rPh sb="21" eb="22">
      <t>ダイ</t>
    </rPh>
    <rPh sb="24" eb="25">
      <t>ダイ</t>
    </rPh>
    <rPh sb="28" eb="29">
      <t>ナカ</t>
    </rPh>
    <rPh sb="31" eb="33">
      <t>センタク</t>
    </rPh>
    <rPh sb="35" eb="37">
      <t>ケッショウ</t>
    </rPh>
    <rPh sb="39" eb="40">
      <t>カタ</t>
    </rPh>
    <phoneticPr fontId="1"/>
  </si>
  <si>
    <t>　　　 成年男子の部は得意形とし、形を変えなくても良い。</t>
    <rPh sb="4" eb="6">
      <t>セイネン</t>
    </rPh>
    <rPh sb="6" eb="8">
      <t>ダンシ</t>
    </rPh>
    <rPh sb="9" eb="10">
      <t>ブ</t>
    </rPh>
    <rPh sb="11" eb="13">
      <t>トクイ</t>
    </rPh>
    <rPh sb="13" eb="14">
      <t>カタ</t>
    </rPh>
    <rPh sb="17" eb="18">
      <t>カタ</t>
    </rPh>
    <rPh sb="19" eb="20">
      <t>カ</t>
    </rPh>
    <rPh sb="25" eb="26">
      <t>ヨ</t>
    </rPh>
    <phoneticPr fontId="1"/>
  </si>
  <si>
    <r>
      <t>（３）　</t>
    </r>
    <r>
      <rPr>
        <b/>
        <sz val="11"/>
        <rFont val="ＭＳ Ｐゴシック"/>
        <family val="3"/>
        <charset val="128"/>
        <scheme val="minor"/>
      </rPr>
      <t>形競技</t>
    </r>
    <rPh sb="4" eb="5">
      <t>カタ</t>
    </rPh>
    <rPh sb="5" eb="7">
      <t>キョウギ</t>
    </rPh>
    <phoneticPr fontId="1"/>
  </si>
  <si>
    <t>　　　　フラッグ方式とする。</t>
    <rPh sb="8" eb="10">
      <t>ホウシキ</t>
    </rPh>
    <phoneticPr fontId="1"/>
  </si>
  <si>
    <t>【１】　団体形競技</t>
    <rPh sb="4" eb="6">
      <t>ダンタイ</t>
    </rPh>
    <rPh sb="6" eb="7">
      <t>カタ</t>
    </rPh>
    <rPh sb="7" eb="9">
      <t>キョウギ</t>
    </rPh>
    <phoneticPr fontId="1"/>
  </si>
  <si>
    <t>【２】　団体組手競技</t>
    <rPh sb="4" eb="6">
      <t>ダンタイ</t>
    </rPh>
    <rPh sb="6" eb="8">
      <t>クミテ</t>
    </rPh>
    <rPh sb="8" eb="10">
      <t>キョウギ</t>
    </rPh>
    <phoneticPr fontId="1"/>
  </si>
  <si>
    <r>
      <t>（４）</t>
    </r>
    <r>
      <rPr>
        <b/>
        <sz val="11"/>
        <rFont val="ＭＳ Ｐゴシック"/>
        <family val="3"/>
        <charset val="128"/>
        <scheme val="minor"/>
      </rPr>
      <t xml:space="preserve"> 組手競技</t>
    </r>
    <rPh sb="4" eb="6">
      <t>クミテ</t>
    </rPh>
    <rPh sb="6" eb="8">
      <t>キョウギ</t>
    </rPh>
    <phoneticPr fontId="1"/>
  </si>
  <si>
    <t xml:space="preserve">     　組手競技は、全種目２名でもエントリーできる。</t>
    <rPh sb="6" eb="8">
      <t>クミテ</t>
    </rPh>
    <rPh sb="8" eb="10">
      <t>キョウギ</t>
    </rPh>
    <rPh sb="12" eb="15">
      <t>ゼンシュモク</t>
    </rPh>
    <rPh sb="16" eb="17">
      <t>メイ</t>
    </rPh>
    <phoneticPr fontId="1"/>
  </si>
  <si>
    <t xml:space="preserve">       組手競技は、初戦のみ全員の選手が試合を行う。</t>
    <rPh sb="7" eb="9">
      <t>クミテ</t>
    </rPh>
    <rPh sb="9" eb="11">
      <t>キョウギ</t>
    </rPh>
    <rPh sb="13" eb="15">
      <t>ショセン</t>
    </rPh>
    <rPh sb="17" eb="19">
      <t>ゼンイン</t>
    </rPh>
    <rPh sb="20" eb="22">
      <t>センシュ</t>
    </rPh>
    <rPh sb="23" eb="25">
      <t>シアイ</t>
    </rPh>
    <rPh sb="26" eb="27">
      <t>オコナ</t>
    </rPh>
    <phoneticPr fontId="1"/>
  </si>
  <si>
    <t>（６）　帯については、マイ帯の使用を認める。</t>
    <rPh sb="4" eb="5">
      <t>オビ</t>
    </rPh>
    <rPh sb="13" eb="14">
      <t>オビ</t>
    </rPh>
    <rPh sb="15" eb="17">
      <t>シヨウ</t>
    </rPh>
    <rPh sb="18" eb="19">
      <t>ミト</t>
    </rPh>
    <phoneticPr fontId="1"/>
  </si>
  <si>
    <t>（６）　小学生男子のセーフティカップは、任意とする。</t>
    <rPh sb="4" eb="7">
      <t>ショウガクセイ</t>
    </rPh>
    <rPh sb="7" eb="9">
      <t>ダンシ</t>
    </rPh>
    <rPh sb="20" eb="22">
      <t>ニンイ</t>
    </rPh>
    <phoneticPr fontId="1"/>
  </si>
  <si>
    <t>（５）　 リバーシブルの拳サポーターは、小学生のみ使用を認める。</t>
    <rPh sb="12" eb="13">
      <t>ケン</t>
    </rPh>
    <rPh sb="20" eb="23">
      <t>ショウガクセイ</t>
    </rPh>
    <rPh sb="25" eb="27">
      <t>シヨウ</t>
    </rPh>
    <rPh sb="28" eb="29">
      <t>ミト</t>
    </rPh>
    <phoneticPr fontId="1"/>
  </si>
  <si>
    <t>（７）　中学生・高校生男子は、シンガード、インステップガードを使用すること。</t>
    <rPh sb="4" eb="6">
      <t>チュウガク</t>
    </rPh>
    <rPh sb="6" eb="7">
      <t>セイ</t>
    </rPh>
    <rPh sb="8" eb="11">
      <t>コウコウセイ</t>
    </rPh>
    <rPh sb="11" eb="13">
      <t>ダンシ</t>
    </rPh>
    <rPh sb="31" eb="33">
      <t>シヨウ</t>
    </rPh>
    <phoneticPr fontId="1"/>
  </si>
  <si>
    <t>（９）　成年男子については、ボディプロテクターの着用を認める。</t>
    <rPh sb="4" eb="6">
      <t>セイネン</t>
    </rPh>
    <rPh sb="6" eb="8">
      <t>ダンシ</t>
    </rPh>
    <rPh sb="24" eb="26">
      <t>チャクヨウ</t>
    </rPh>
    <rPh sb="27" eb="28">
      <t>ミト</t>
    </rPh>
    <phoneticPr fontId="1"/>
  </si>
  <si>
    <t>　　　 認める。</t>
    <rPh sb="4" eb="5">
      <t>ミト</t>
    </rPh>
    <phoneticPr fontId="1"/>
  </si>
  <si>
    <t>（８）　小学生・成年男子・女子の部については、シンガード・インステップガードの着用を</t>
    <rPh sb="4" eb="5">
      <t>ショウ</t>
    </rPh>
    <rPh sb="5" eb="7">
      <t>ガクセイ</t>
    </rPh>
    <rPh sb="8" eb="10">
      <t>セイネン</t>
    </rPh>
    <rPh sb="10" eb="12">
      <t>ダンシ</t>
    </rPh>
    <rPh sb="13" eb="15">
      <t>ジョシ</t>
    </rPh>
    <rPh sb="16" eb="17">
      <t>ブ</t>
    </rPh>
    <rPh sb="39" eb="41">
      <t>チャクヨウ</t>
    </rPh>
    <phoneticPr fontId="1"/>
  </si>
  <si>
    <t>12、監督・コーチについて</t>
    <rPh sb="3" eb="5">
      <t>カントク</t>
    </rPh>
    <phoneticPr fontId="1"/>
  </si>
  <si>
    <t>（３）　監督・コーチは、実行委員会発行のＩＤカードを着用すること。</t>
    <rPh sb="4" eb="6">
      <t>カントク</t>
    </rPh>
    <rPh sb="12" eb="14">
      <t>ジッコウ</t>
    </rPh>
    <rPh sb="14" eb="17">
      <t>イインカイ</t>
    </rPh>
    <rPh sb="17" eb="19">
      <t>ハッコウ</t>
    </rPh>
    <rPh sb="26" eb="28">
      <t>チャクヨウ</t>
    </rPh>
    <phoneticPr fontId="1"/>
  </si>
  <si>
    <t>　　　 ＩＤカードを着用していない者の１階フロアーへの立入りを禁止する。</t>
    <rPh sb="10" eb="12">
      <t>チャクヨウ</t>
    </rPh>
    <rPh sb="17" eb="18">
      <t>モノ</t>
    </rPh>
    <rPh sb="20" eb="21">
      <t>カイ</t>
    </rPh>
    <rPh sb="27" eb="29">
      <t>タチイ</t>
    </rPh>
    <rPh sb="31" eb="33">
      <t>キンシ</t>
    </rPh>
    <phoneticPr fontId="1"/>
  </si>
  <si>
    <t>（３）　成　年</t>
    <rPh sb="4" eb="5">
      <t>セイ</t>
    </rPh>
    <rPh sb="6" eb="7">
      <t>ネン</t>
    </rPh>
    <phoneticPr fontId="1"/>
  </si>
  <si>
    <t>　　　 参加費については、下記へ入金のこと。</t>
    <rPh sb="4" eb="7">
      <t>サンカヒ</t>
    </rPh>
    <rPh sb="13" eb="15">
      <t>カキ</t>
    </rPh>
    <rPh sb="16" eb="18">
      <t>ニュウキン</t>
    </rPh>
    <phoneticPr fontId="1"/>
  </si>
  <si>
    <t>　　　　　　①振込の場合</t>
    <rPh sb="7" eb="9">
      <t>フリコミ</t>
    </rPh>
    <rPh sb="10" eb="12">
      <t>バアイ</t>
    </rPh>
    <phoneticPr fontId="1"/>
  </si>
  <si>
    <t>　　　　　　　　　　　　（名義）鹿児島県空手道連盟</t>
    <rPh sb="13" eb="15">
      <t>メイギ</t>
    </rPh>
    <rPh sb="16" eb="20">
      <t>カゴシマケン</t>
    </rPh>
    <rPh sb="20" eb="22">
      <t>カラテ</t>
    </rPh>
    <rPh sb="22" eb="23">
      <t>ドウ</t>
    </rPh>
    <rPh sb="23" eb="24">
      <t>レン</t>
    </rPh>
    <rPh sb="24" eb="25">
      <t>メイ</t>
    </rPh>
    <phoneticPr fontId="1"/>
  </si>
  <si>
    <t>　　ゆうちょ銀行　　（記号）　１７８４０　　　（番号　）２６６３２６０１</t>
    <rPh sb="6" eb="8">
      <t>ギンコウ</t>
    </rPh>
    <rPh sb="11" eb="13">
      <t>キゴウ</t>
    </rPh>
    <rPh sb="24" eb="26">
      <t>バンゴウ</t>
    </rPh>
    <phoneticPr fontId="1"/>
  </si>
  <si>
    <t>　他金融機関から振込む場合</t>
    <rPh sb="1" eb="2">
      <t>タ</t>
    </rPh>
    <rPh sb="2" eb="4">
      <t>キンユウ</t>
    </rPh>
    <rPh sb="4" eb="6">
      <t>キカン</t>
    </rPh>
    <rPh sb="8" eb="10">
      <t>フリコ</t>
    </rPh>
    <rPh sb="11" eb="13">
      <t>バアイ</t>
    </rPh>
    <phoneticPr fontId="1"/>
  </si>
  <si>
    <t>　　（店名）七八八　（店番）７８８　（種目）普通預金　（番号）２６６３２６０</t>
    <rPh sb="3" eb="5">
      <t>テンメイ</t>
    </rPh>
    <rPh sb="6" eb="7">
      <t>ナナ</t>
    </rPh>
    <rPh sb="7" eb="8">
      <t>ハチ</t>
    </rPh>
    <rPh sb="8" eb="9">
      <t>ハチ</t>
    </rPh>
    <rPh sb="11" eb="13">
      <t>テンバン</t>
    </rPh>
    <rPh sb="19" eb="21">
      <t>シュモク</t>
    </rPh>
    <rPh sb="22" eb="24">
      <t>フツウ</t>
    </rPh>
    <rPh sb="24" eb="26">
      <t>ヨキン</t>
    </rPh>
    <rPh sb="28" eb="30">
      <t>バンゴウ</t>
    </rPh>
    <phoneticPr fontId="1"/>
  </si>
  <si>
    <t>　　　 欠席の場合は、実行委員会に委任をお願いします。</t>
    <rPh sb="4" eb="6">
      <t>ケッセキ</t>
    </rPh>
    <rPh sb="7" eb="9">
      <t>バアイ</t>
    </rPh>
    <rPh sb="11" eb="13">
      <t>ジッコウ</t>
    </rPh>
    <rPh sb="13" eb="16">
      <t>イインカイ</t>
    </rPh>
    <rPh sb="17" eb="19">
      <t>イニン</t>
    </rPh>
    <rPh sb="21" eb="22">
      <t>ネガ</t>
    </rPh>
    <phoneticPr fontId="1"/>
  </si>
  <si>
    <t>（２）　競技補助員は、４名以上の協力をお願いいたします。</t>
    <rPh sb="4" eb="6">
      <t>キョウギ</t>
    </rPh>
    <rPh sb="6" eb="9">
      <t>ホジョイン</t>
    </rPh>
    <rPh sb="12" eb="15">
      <t>メイイジョウ</t>
    </rPh>
    <rPh sb="16" eb="18">
      <t>キョウリョク</t>
    </rPh>
    <rPh sb="20" eb="21">
      <t>ネガ</t>
    </rPh>
    <phoneticPr fontId="1"/>
  </si>
  <si>
    <t>　　　 ４名以下になる場合は、県連名事務局へご相談ください。</t>
    <rPh sb="5" eb="8">
      <t>メイイカ</t>
    </rPh>
    <rPh sb="11" eb="13">
      <t>バアイ</t>
    </rPh>
    <rPh sb="15" eb="17">
      <t>ケンレン</t>
    </rPh>
    <rPh sb="17" eb="18">
      <t>メイ</t>
    </rPh>
    <rPh sb="18" eb="21">
      <t>ジムキョク</t>
    </rPh>
    <rPh sb="23" eb="25">
      <t>ソウダン</t>
    </rPh>
    <phoneticPr fontId="1"/>
  </si>
  <si>
    <t>　　　 いない団体へ、実行委員会で割り当てをいたします。　予めご了承ください。</t>
    <rPh sb="7" eb="9">
      <t>ダンタイ</t>
    </rPh>
    <rPh sb="11" eb="13">
      <t>ジッコウ</t>
    </rPh>
    <rPh sb="13" eb="16">
      <t>イインカイ</t>
    </rPh>
    <rPh sb="17" eb="18">
      <t>ワ</t>
    </rPh>
    <rPh sb="19" eb="20">
      <t>ア</t>
    </rPh>
    <rPh sb="29" eb="30">
      <t>アラカジ</t>
    </rPh>
    <rPh sb="32" eb="34">
      <t>リョウショウ</t>
    </rPh>
    <phoneticPr fontId="1"/>
  </si>
  <si>
    <t>　　　 補助員が不足する場合は、大会運営に支障をきたしますので、協力いただけて</t>
    <rPh sb="4" eb="6">
      <t>ホジョ</t>
    </rPh>
    <rPh sb="8" eb="10">
      <t>フソク</t>
    </rPh>
    <rPh sb="12" eb="14">
      <t>バアイ</t>
    </rPh>
    <rPh sb="16" eb="18">
      <t>タイカイ</t>
    </rPh>
    <rPh sb="18" eb="20">
      <t>ウンエイ</t>
    </rPh>
    <rPh sb="21" eb="23">
      <t>シショウ</t>
    </rPh>
    <rPh sb="32" eb="34">
      <t>キョウリョク</t>
    </rPh>
    <phoneticPr fontId="1"/>
  </si>
  <si>
    <t>　　　　　監督・コーチにつきましては、登録制にいたします。　選手参加申込書に氏名を記入し、</t>
    <rPh sb="5" eb="7">
      <t>カントク</t>
    </rPh>
    <rPh sb="19" eb="22">
      <t>トウロクセイ</t>
    </rPh>
    <rPh sb="30" eb="32">
      <t>センシュ</t>
    </rPh>
    <rPh sb="32" eb="34">
      <t>サンカ</t>
    </rPh>
    <rPh sb="34" eb="37">
      <t>モウシコミショ</t>
    </rPh>
    <rPh sb="38" eb="40">
      <t>シメイ</t>
    </rPh>
    <rPh sb="41" eb="43">
      <t>キニュウ</t>
    </rPh>
    <phoneticPr fontId="1"/>
  </si>
  <si>
    <t>　　　　　登録をしてください。</t>
    <rPh sb="5" eb="7">
      <t>トウロク</t>
    </rPh>
    <phoneticPr fontId="1"/>
  </si>
  <si>
    <t>（２）　小学生３～４年生男子の部</t>
    <rPh sb="4" eb="7">
      <t>ショウガクセイ</t>
    </rPh>
    <rPh sb="10" eb="11">
      <t>ネン</t>
    </rPh>
    <rPh sb="11" eb="12">
      <t>セイ</t>
    </rPh>
    <rPh sb="12" eb="14">
      <t>ダンシ</t>
    </rPh>
    <rPh sb="15" eb="16">
      <t>ブ</t>
    </rPh>
    <phoneticPr fontId="1"/>
  </si>
  <si>
    <t>（３）　小学生５～６年生男子の部</t>
    <rPh sb="4" eb="7">
      <t>ショウガクセイ</t>
    </rPh>
    <rPh sb="10" eb="11">
      <t>ネン</t>
    </rPh>
    <rPh sb="11" eb="12">
      <t>セイ</t>
    </rPh>
    <rPh sb="12" eb="14">
      <t>ダンシ</t>
    </rPh>
    <rPh sb="15" eb="16">
      <t>ブ</t>
    </rPh>
    <phoneticPr fontId="1"/>
  </si>
  <si>
    <t>選手・監督・コーチ　参加登録表</t>
    <rPh sb="0" eb="2">
      <t>センシュ</t>
    </rPh>
    <rPh sb="3" eb="5">
      <t>カントク</t>
    </rPh>
    <rPh sb="10" eb="12">
      <t>サンカ</t>
    </rPh>
    <rPh sb="12" eb="14">
      <t>トウロク</t>
    </rPh>
    <rPh sb="14" eb="15">
      <t>ヒョウ</t>
    </rPh>
    <phoneticPr fontId="1"/>
  </si>
  <si>
    <t>ＮＯ</t>
    <phoneticPr fontId="1"/>
  </si>
  <si>
    <t>学年</t>
    <rPh sb="0" eb="2">
      <t>ガクネン</t>
    </rPh>
    <phoneticPr fontId="1"/>
  </si>
  <si>
    <t>県連登録の有無</t>
    <rPh sb="0" eb="2">
      <t>ケンレン</t>
    </rPh>
    <rPh sb="2" eb="4">
      <t>トウロク</t>
    </rPh>
    <rPh sb="5" eb="7">
      <t>ウム</t>
    </rPh>
    <phoneticPr fontId="1"/>
  </si>
  <si>
    <t>補欠</t>
    <rPh sb="0" eb="2">
      <t>ホケツ</t>
    </rPh>
    <phoneticPr fontId="1"/>
  </si>
  <si>
    <t>㊞</t>
    <phoneticPr fontId="1"/>
  </si>
  <si>
    <t>団体長氏名</t>
    <rPh sb="0" eb="2">
      <t>ダンタイ</t>
    </rPh>
    <rPh sb="2" eb="3">
      <t>チョウ</t>
    </rPh>
    <rPh sb="3" eb="4">
      <t>シ</t>
    </rPh>
    <rPh sb="4" eb="5">
      <t>メイ</t>
    </rPh>
    <phoneticPr fontId="1"/>
  </si>
  <si>
    <t>氏　　　　　　　　名</t>
    <rPh sb="0" eb="1">
      <t>シ</t>
    </rPh>
    <rPh sb="9" eb="10">
      <t>メイ</t>
    </rPh>
    <phoneticPr fontId="1"/>
  </si>
  <si>
    <t>県連登録有無</t>
    <rPh sb="0" eb="2">
      <t>ケンレン</t>
    </rPh>
    <rPh sb="2" eb="4">
      <t>トウロク</t>
    </rPh>
    <rPh sb="4" eb="6">
      <t>ウム</t>
    </rPh>
    <phoneticPr fontId="1"/>
  </si>
  <si>
    <t>選　手　氏　名</t>
    <rPh sb="0" eb="1">
      <t>セン</t>
    </rPh>
    <rPh sb="2" eb="3">
      <t>テ</t>
    </rPh>
    <rPh sb="4" eb="5">
      <t>シ</t>
    </rPh>
    <rPh sb="6" eb="7">
      <t>メイ</t>
    </rPh>
    <phoneticPr fontId="1"/>
  </si>
  <si>
    <t>（　形　　競　　技　　申込書　①　）</t>
    <rPh sb="2" eb="3">
      <t>カタ</t>
    </rPh>
    <rPh sb="5" eb="6">
      <t>セリ</t>
    </rPh>
    <rPh sb="8" eb="9">
      <t>ワザ</t>
    </rPh>
    <rPh sb="11" eb="13">
      <t>モウシコミ</t>
    </rPh>
    <rPh sb="13" eb="14">
      <t>ショ</t>
    </rPh>
    <phoneticPr fontId="1"/>
  </si>
  <si>
    <t>（　形　　競　　技　　申込書　②　）</t>
    <rPh sb="2" eb="3">
      <t>カタ</t>
    </rPh>
    <rPh sb="5" eb="6">
      <t>セリ</t>
    </rPh>
    <rPh sb="8" eb="9">
      <t>ワザ</t>
    </rPh>
    <rPh sb="11" eb="13">
      <t>モウシコミ</t>
    </rPh>
    <rPh sb="13" eb="14">
      <t>ショ</t>
    </rPh>
    <phoneticPr fontId="1"/>
  </si>
  <si>
    <t>選手　参加登録表</t>
    <rPh sb="0" eb="2">
      <t>センシュ</t>
    </rPh>
    <rPh sb="3" eb="5">
      <t>サンカ</t>
    </rPh>
    <rPh sb="5" eb="7">
      <t>トウロク</t>
    </rPh>
    <rPh sb="7" eb="8">
      <t>ヒョウ</t>
    </rPh>
    <phoneticPr fontId="1"/>
  </si>
  <si>
    <t>小学男1-2</t>
    <rPh sb="0" eb="1">
      <t>ショウ</t>
    </rPh>
    <rPh sb="1" eb="2">
      <t>ガク</t>
    </rPh>
    <rPh sb="2" eb="3">
      <t>ダン</t>
    </rPh>
    <phoneticPr fontId="1"/>
  </si>
  <si>
    <t>小学男3-4</t>
    <rPh sb="0" eb="2">
      <t>ショウガク</t>
    </rPh>
    <rPh sb="2" eb="3">
      <t>ダン</t>
    </rPh>
    <phoneticPr fontId="1"/>
  </si>
  <si>
    <t>小学男5-6</t>
    <rPh sb="0" eb="2">
      <t>ショウガク</t>
    </rPh>
    <rPh sb="2" eb="3">
      <t>ダン</t>
    </rPh>
    <phoneticPr fontId="1"/>
  </si>
  <si>
    <t>第４９回秋季大会（団体戦）</t>
    <rPh sb="0" eb="1">
      <t>ダイ</t>
    </rPh>
    <rPh sb="3" eb="4">
      <t>カイ</t>
    </rPh>
    <rPh sb="4" eb="6">
      <t>シュウキ</t>
    </rPh>
    <rPh sb="6" eb="8">
      <t>タイカイ</t>
    </rPh>
    <rPh sb="9" eb="12">
      <t>ダンタイセン</t>
    </rPh>
    <phoneticPr fontId="1"/>
  </si>
  <si>
    <t>第４９回　鹿児島県空手道選手権大会　受付一覧表</t>
    <rPh sb="0" eb="1">
      <t>ダイ</t>
    </rPh>
    <rPh sb="3" eb="4">
      <t>カイ</t>
    </rPh>
    <rPh sb="5" eb="8">
      <t>カゴシマ</t>
    </rPh>
    <rPh sb="8" eb="9">
      <t>ケン</t>
    </rPh>
    <rPh sb="9" eb="11">
      <t>カラテ</t>
    </rPh>
    <rPh sb="11" eb="12">
      <t>ドウ</t>
    </rPh>
    <rPh sb="12" eb="15">
      <t>センシュケン</t>
    </rPh>
    <rPh sb="15" eb="17">
      <t>タイカイ</t>
    </rPh>
    <rPh sb="18" eb="20">
      <t>ウケツケ</t>
    </rPh>
    <rPh sb="20" eb="22">
      <t>イチラン</t>
    </rPh>
    <rPh sb="22" eb="23">
      <t>ヒョウ</t>
    </rPh>
    <phoneticPr fontId="1"/>
  </si>
  <si>
    <t>第４９回　鹿児島県空手道選手権大会（団体戦）　参加等一覧表</t>
    <rPh sb="0" eb="1">
      <t>ダイ</t>
    </rPh>
    <rPh sb="3" eb="4">
      <t>カイ</t>
    </rPh>
    <rPh sb="5" eb="8">
      <t>カゴシマ</t>
    </rPh>
    <rPh sb="8" eb="9">
      <t>ケン</t>
    </rPh>
    <rPh sb="9" eb="11">
      <t>カラテ</t>
    </rPh>
    <rPh sb="11" eb="12">
      <t>ドウ</t>
    </rPh>
    <rPh sb="12" eb="15">
      <t>センシュケン</t>
    </rPh>
    <rPh sb="15" eb="17">
      <t>タイカイ</t>
    </rPh>
    <rPh sb="18" eb="21">
      <t>ダンタイセン</t>
    </rPh>
    <rPh sb="23" eb="25">
      <t>サンカ</t>
    </rPh>
    <rPh sb="25" eb="26">
      <t>トウ</t>
    </rPh>
    <rPh sb="26" eb="28">
      <t>イチラン</t>
    </rPh>
    <rPh sb="28" eb="29">
      <t>ヒョウ</t>
    </rPh>
    <phoneticPr fontId="1"/>
  </si>
  <si>
    <t>甲南高校</t>
    <rPh sb="0" eb="2">
      <t>コウナン</t>
    </rPh>
    <rPh sb="2" eb="4">
      <t>コウコウ</t>
    </rPh>
    <phoneticPr fontId="1"/>
  </si>
  <si>
    <t>　　　４、振込先</t>
    <rPh sb="5" eb="7">
      <t>フリコミ</t>
    </rPh>
    <rPh sb="7" eb="8">
      <t>サキ</t>
    </rPh>
    <phoneticPr fontId="1"/>
  </si>
  <si>
    <t>　　　５、付記事項</t>
    <rPh sb="5" eb="7">
      <t>フキ</t>
    </rPh>
    <rPh sb="7" eb="9">
      <t>ジコウ</t>
    </rPh>
    <phoneticPr fontId="1"/>
  </si>
  <si>
    <t>瑞空塾</t>
    <rPh sb="0" eb="1">
      <t>ズイ</t>
    </rPh>
    <rPh sb="1" eb="2">
      <t>クウ</t>
    </rPh>
    <rPh sb="2" eb="3">
      <t>ジュク</t>
    </rPh>
    <phoneticPr fontId="1"/>
  </si>
  <si>
    <t>平成館</t>
    <rPh sb="0" eb="2">
      <t>ヘイセイ</t>
    </rPh>
    <rPh sb="2" eb="3">
      <t>カン</t>
    </rPh>
    <phoneticPr fontId="1"/>
  </si>
  <si>
    <t>鹿児島工業</t>
    <rPh sb="0" eb="3">
      <t>カゴシマ</t>
    </rPh>
    <rPh sb="3" eb="5">
      <t>コウギョウ</t>
    </rPh>
    <phoneticPr fontId="1"/>
  </si>
  <si>
    <t>大島高校</t>
    <rPh sb="0" eb="2">
      <t>オオシマ</t>
    </rPh>
    <rPh sb="2" eb="4">
      <t>コウコウ</t>
    </rPh>
    <phoneticPr fontId="1"/>
  </si>
  <si>
    <t>北斗館</t>
    <rPh sb="0" eb="2">
      <t>ホクト</t>
    </rPh>
    <rPh sb="2" eb="3">
      <t>カン</t>
    </rPh>
    <phoneticPr fontId="1"/>
  </si>
  <si>
    <t>国分糸東会</t>
    <rPh sb="0" eb="2">
      <t>コクブ</t>
    </rPh>
    <rPh sb="2" eb="5">
      <t>シトウカイ</t>
    </rPh>
    <phoneticPr fontId="1"/>
  </si>
  <si>
    <t>串良商業</t>
    <rPh sb="0" eb="2">
      <t>クシラ</t>
    </rPh>
    <rPh sb="2" eb="4">
      <t>ショウギョウ</t>
    </rPh>
    <phoneticPr fontId="1"/>
  </si>
  <si>
    <t>鹿児島第一高校</t>
    <rPh sb="0" eb="3">
      <t>カゴシマ</t>
    </rPh>
    <rPh sb="3" eb="5">
      <t>ダイイチ</t>
    </rPh>
    <rPh sb="5" eb="7">
      <t>コウコウ</t>
    </rPh>
    <phoneticPr fontId="1"/>
  </si>
  <si>
    <t>末吉博心館</t>
    <rPh sb="0" eb="2">
      <t>スエヨシ</t>
    </rPh>
    <rPh sb="2" eb="3">
      <t>ヒロシ</t>
    </rPh>
    <rPh sb="3" eb="4">
      <t>シン</t>
    </rPh>
    <rPh sb="4" eb="5">
      <t>カン</t>
    </rPh>
    <phoneticPr fontId="1"/>
  </si>
  <si>
    <t>隼人糸東会</t>
    <rPh sb="0" eb="2">
      <t>ハヤト</t>
    </rPh>
    <rPh sb="2" eb="5">
      <t>シトウカイ</t>
    </rPh>
    <phoneticPr fontId="1"/>
  </si>
  <si>
    <t>鹿屋糸東会</t>
    <rPh sb="0" eb="2">
      <t>カノヤ</t>
    </rPh>
    <rPh sb="2" eb="5">
      <t>シトウカイ</t>
    </rPh>
    <phoneticPr fontId="1"/>
  </si>
  <si>
    <t>鹿児島実業</t>
    <rPh sb="0" eb="3">
      <t>カゴシマ</t>
    </rPh>
    <rPh sb="3" eb="5">
      <t>ジツギョウ</t>
    </rPh>
    <phoneticPr fontId="1"/>
  </si>
  <si>
    <t>賢友会</t>
    <rPh sb="0" eb="1">
      <t>ケン</t>
    </rPh>
    <rPh sb="1" eb="2">
      <t>ユウ</t>
    </rPh>
    <rPh sb="2" eb="3">
      <t>カイ</t>
    </rPh>
    <phoneticPr fontId="1"/>
  </si>
  <si>
    <t>聖武館湯之尾</t>
    <rPh sb="0" eb="1">
      <t>セイ</t>
    </rPh>
    <rPh sb="1" eb="2">
      <t>ブ</t>
    </rPh>
    <rPh sb="2" eb="3">
      <t>カン</t>
    </rPh>
    <rPh sb="3" eb="4">
      <t>ユ</t>
    </rPh>
    <rPh sb="4" eb="5">
      <t>ノ</t>
    </rPh>
    <rPh sb="5" eb="6">
      <t>オ</t>
    </rPh>
    <phoneticPr fontId="1"/>
  </si>
  <si>
    <t>自念塾</t>
    <rPh sb="0" eb="1">
      <t>ジ</t>
    </rPh>
    <rPh sb="1" eb="2">
      <t>ネン</t>
    </rPh>
    <rPh sb="2" eb="3">
      <t>ジュク</t>
    </rPh>
    <phoneticPr fontId="1"/>
  </si>
  <si>
    <t>大口糸東会</t>
    <rPh sb="0" eb="2">
      <t>オオクチ</t>
    </rPh>
    <rPh sb="2" eb="5">
      <t>シトウカイ</t>
    </rPh>
    <phoneticPr fontId="1"/>
  </si>
  <si>
    <t>大隅修武会</t>
    <rPh sb="0" eb="2">
      <t>オオスミ</t>
    </rPh>
    <rPh sb="2" eb="3">
      <t>シュウ</t>
    </rPh>
    <rPh sb="3" eb="4">
      <t>ブ</t>
    </rPh>
    <rPh sb="4" eb="5">
      <t>カイ</t>
    </rPh>
    <phoneticPr fontId="1"/>
  </si>
  <si>
    <t>常心門鹿屋</t>
    <rPh sb="0" eb="1">
      <t>ジョウ</t>
    </rPh>
    <rPh sb="1" eb="2">
      <t>シン</t>
    </rPh>
    <rPh sb="2" eb="3">
      <t>モン</t>
    </rPh>
    <rPh sb="3" eb="5">
      <t>カノヤ</t>
    </rPh>
    <phoneticPr fontId="1"/>
  </si>
  <si>
    <t>鹿児島第一中学</t>
    <rPh sb="0" eb="3">
      <t>カゴシマ</t>
    </rPh>
    <rPh sb="3" eb="5">
      <t>ダイイチ</t>
    </rPh>
    <rPh sb="5" eb="7">
      <t>チュウガク</t>
    </rPh>
    <phoneticPr fontId="1"/>
  </si>
  <si>
    <t>仁木道場</t>
    <rPh sb="0" eb="2">
      <t>ニキ</t>
    </rPh>
    <rPh sb="2" eb="4">
      <t>ドウジョウ</t>
    </rPh>
    <phoneticPr fontId="1"/>
  </si>
  <si>
    <t>鹿児島城西高校</t>
    <rPh sb="0" eb="4">
      <t>カゴシマジョウ</t>
    </rPh>
    <rPh sb="4" eb="5">
      <t>セイ</t>
    </rPh>
    <rPh sb="5" eb="7">
      <t>コウコウ</t>
    </rPh>
    <phoneticPr fontId="1"/>
  </si>
  <si>
    <t>錬養会出水</t>
    <rPh sb="0" eb="1">
      <t>レン</t>
    </rPh>
    <rPh sb="1" eb="2">
      <t>ヨウ</t>
    </rPh>
    <rPh sb="2" eb="3">
      <t>カイ</t>
    </rPh>
    <rPh sb="3" eb="5">
      <t>イズミ</t>
    </rPh>
    <phoneticPr fontId="1"/>
  </si>
  <si>
    <t>鴨池空手道</t>
    <rPh sb="0" eb="2">
      <t>カモイケ</t>
    </rPh>
    <rPh sb="2" eb="4">
      <t>カラテ</t>
    </rPh>
    <rPh sb="4" eb="5">
      <t>ドウ</t>
    </rPh>
    <phoneticPr fontId="1"/>
  </si>
  <si>
    <t>鹿屋工業</t>
    <rPh sb="0" eb="2">
      <t>カノヤ</t>
    </rPh>
    <rPh sb="2" eb="4">
      <t>コウギョウ</t>
    </rPh>
    <phoneticPr fontId="1"/>
  </si>
  <si>
    <t>剛柔流福平</t>
    <rPh sb="0" eb="1">
      <t>ゴウ</t>
    </rPh>
    <rPh sb="1" eb="2">
      <t>ジュウ</t>
    </rPh>
    <rPh sb="2" eb="3">
      <t>リュウ</t>
    </rPh>
    <rPh sb="3" eb="4">
      <t>フク</t>
    </rPh>
    <rPh sb="4" eb="5">
      <t>ヒラ</t>
    </rPh>
    <phoneticPr fontId="1"/>
  </si>
  <si>
    <t>和道会鹿児島</t>
    <rPh sb="0" eb="1">
      <t>ワ</t>
    </rPh>
    <rPh sb="1" eb="2">
      <t>ドウ</t>
    </rPh>
    <rPh sb="2" eb="3">
      <t>カイ</t>
    </rPh>
    <rPh sb="3" eb="6">
      <t>カゴシマ</t>
    </rPh>
    <phoneticPr fontId="1"/>
  </si>
  <si>
    <t>加治木工業</t>
    <rPh sb="0" eb="3">
      <t>カジキ</t>
    </rPh>
    <rPh sb="3" eb="5">
      <t>コウギョウ</t>
    </rPh>
    <phoneticPr fontId="1"/>
  </si>
  <si>
    <t>心道館</t>
    <rPh sb="0" eb="1">
      <t>シン</t>
    </rPh>
    <rPh sb="1" eb="2">
      <t>ドウ</t>
    </rPh>
    <rPh sb="2" eb="3">
      <t>カン</t>
    </rPh>
    <phoneticPr fontId="1"/>
  </si>
  <si>
    <t>桜空会</t>
    <rPh sb="0" eb="1">
      <t>オウ</t>
    </rPh>
    <rPh sb="1" eb="2">
      <t>クウ</t>
    </rPh>
    <rPh sb="2" eb="3">
      <t>カイ</t>
    </rPh>
    <phoneticPr fontId="1"/>
  </si>
  <si>
    <t>覚道館</t>
    <rPh sb="0" eb="2">
      <t>カクドウ</t>
    </rPh>
    <rPh sb="2" eb="3">
      <t>カン</t>
    </rPh>
    <phoneticPr fontId="1"/>
  </si>
  <si>
    <t>全面</t>
    <rPh sb="0" eb="2">
      <t>ゼンメン</t>
    </rPh>
    <phoneticPr fontId="1"/>
  </si>
  <si>
    <t>１／４</t>
    <phoneticPr fontId="1"/>
  </si>
  <si>
    <t>剛柔流輪内心道館</t>
    <rPh sb="0" eb="1">
      <t>ゴウ</t>
    </rPh>
    <rPh sb="1" eb="2">
      <t>ジュウ</t>
    </rPh>
    <rPh sb="2" eb="3">
      <t>リュウ</t>
    </rPh>
    <rPh sb="3" eb="5">
      <t>ワウチ</t>
    </rPh>
    <rPh sb="5" eb="6">
      <t>シン</t>
    </rPh>
    <rPh sb="6" eb="7">
      <t>ドウ</t>
    </rPh>
    <rPh sb="7" eb="8">
      <t>カン</t>
    </rPh>
    <phoneticPr fontId="1"/>
  </si>
  <si>
    <t>１／２</t>
    <phoneticPr fontId="1"/>
  </si>
  <si>
    <t>現金</t>
    <rPh sb="0" eb="2">
      <t>ゲンキン</t>
    </rPh>
    <phoneticPr fontId="1"/>
  </si>
  <si>
    <t>里島正志</t>
    <rPh sb="0" eb="2">
      <t>サトシマ</t>
    </rPh>
    <rPh sb="2" eb="4">
      <t>マサシ</t>
    </rPh>
    <phoneticPr fontId="1"/>
  </si>
  <si>
    <t>平田博晤</t>
    <rPh sb="0" eb="2">
      <t>ヒラタ</t>
    </rPh>
    <rPh sb="2" eb="3">
      <t>ヒロ</t>
    </rPh>
    <rPh sb="3" eb="4">
      <t>アキ</t>
    </rPh>
    <phoneticPr fontId="1"/>
  </si>
  <si>
    <t>鹿児島大学ＯＢ会</t>
    <rPh sb="0" eb="3">
      <t>カゴシマ</t>
    </rPh>
    <rPh sb="3" eb="5">
      <t>ダイガク</t>
    </rPh>
    <rPh sb="7" eb="8">
      <t>カイ</t>
    </rPh>
    <phoneticPr fontId="1"/>
  </si>
  <si>
    <t>末吉博心館</t>
    <rPh sb="0" eb="2">
      <t>スエヨシ</t>
    </rPh>
    <rPh sb="2" eb="3">
      <t>ハク</t>
    </rPh>
    <rPh sb="3" eb="4">
      <t>シン</t>
    </rPh>
    <rPh sb="4" eb="5">
      <t>カン</t>
    </rPh>
    <phoneticPr fontId="1"/>
  </si>
  <si>
    <t>１／４</t>
    <phoneticPr fontId="1"/>
  </si>
  <si>
    <t>木谷博雄</t>
    <rPh sb="0" eb="2">
      <t>キタニ</t>
    </rPh>
    <rPh sb="2" eb="4">
      <t>ヒロオ</t>
    </rPh>
    <phoneticPr fontId="1"/>
  </si>
  <si>
    <t>緑陽の会緑ヶ丘グループ</t>
    <rPh sb="0" eb="1">
      <t>リョク</t>
    </rPh>
    <rPh sb="1" eb="2">
      <t>ヨウ</t>
    </rPh>
    <rPh sb="3" eb="4">
      <t>カイ</t>
    </rPh>
    <rPh sb="4" eb="7">
      <t>ミドリガオカ</t>
    </rPh>
    <phoneticPr fontId="1"/>
  </si>
  <si>
    <t>新田裕造</t>
    <rPh sb="0" eb="2">
      <t>ニッタ</t>
    </rPh>
    <rPh sb="2" eb="4">
      <t>ユウゾウ</t>
    </rPh>
    <phoneticPr fontId="1"/>
  </si>
  <si>
    <t>奥平ファミリー建設</t>
    <rPh sb="0" eb="2">
      <t>オクダイラ</t>
    </rPh>
    <rPh sb="7" eb="9">
      <t>ケンセツ</t>
    </rPh>
    <phoneticPr fontId="1"/>
  </si>
  <si>
    <t>大隅修武会</t>
    <rPh sb="0" eb="2">
      <t>オオスミ</t>
    </rPh>
    <rPh sb="2" eb="3">
      <t>シュウ</t>
    </rPh>
    <rPh sb="3" eb="4">
      <t>ブ</t>
    </rPh>
    <rPh sb="4" eb="5">
      <t>カイ</t>
    </rPh>
    <phoneticPr fontId="1"/>
  </si>
  <si>
    <t>１／２</t>
    <phoneticPr fontId="1"/>
  </si>
  <si>
    <t>聖武館湯之尾</t>
    <rPh sb="0" eb="1">
      <t>セイ</t>
    </rPh>
    <rPh sb="1" eb="2">
      <t>ブ</t>
    </rPh>
    <rPh sb="2" eb="3">
      <t>カン</t>
    </rPh>
    <rPh sb="3" eb="4">
      <t>ユ</t>
    </rPh>
    <rPh sb="4" eb="5">
      <t>ノ</t>
    </rPh>
    <rPh sb="5" eb="6">
      <t>オ</t>
    </rPh>
    <phoneticPr fontId="1"/>
  </si>
  <si>
    <t>１／４</t>
    <phoneticPr fontId="1"/>
  </si>
  <si>
    <t>大口糸東会</t>
    <rPh sb="0" eb="2">
      <t>オオクチ</t>
    </rPh>
    <rPh sb="2" eb="5">
      <t>シトウカイ</t>
    </rPh>
    <phoneticPr fontId="1"/>
  </si>
  <si>
    <t>東京堂インターナショナル</t>
    <rPh sb="0" eb="2">
      <t>トウキョウ</t>
    </rPh>
    <rPh sb="2" eb="3">
      <t>ドウ</t>
    </rPh>
    <phoneticPr fontId="1"/>
  </si>
  <si>
    <t>熊毛地区空手道連盟</t>
    <rPh sb="0" eb="2">
      <t>クマゲ</t>
    </rPh>
    <rPh sb="2" eb="4">
      <t>チク</t>
    </rPh>
    <rPh sb="4" eb="6">
      <t>カラテ</t>
    </rPh>
    <rPh sb="6" eb="7">
      <t>ドウ</t>
    </rPh>
    <rPh sb="7" eb="9">
      <t>レンメイ</t>
    </rPh>
    <phoneticPr fontId="1"/>
  </si>
  <si>
    <t>城山総合法律事務所</t>
    <rPh sb="0" eb="2">
      <t>シロヤマ</t>
    </rPh>
    <rPh sb="2" eb="4">
      <t>ソウゴウ</t>
    </rPh>
    <rPh sb="4" eb="6">
      <t>ホウリツ</t>
    </rPh>
    <rPh sb="6" eb="8">
      <t>ジム</t>
    </rPh>
    <rPh sb="8" eb="9">
      <t>ショ</t>
    </rPh>
    <phoneticPr fontId="1"/>
  </si>
  <si>
    <t>１／２</t>
    <phoneticPr fontId="1"/>
  </si>
  <si>
    <t>振込</t>
    <rPh sb="0" eb="2">
      <t>フリコミ</t>
    </rPh>
    <phoneticPr fontId="1"/>
  </si>
  <si>
    <t>久留達夫</t>
    <rPh sb="0" eb="2">
      <t>ヒサトメ</t>
    </rPh>
    <rPh sb="2" eb="4">
      <t>タツオ</t>
    </rPh>
    <phoneticPr fontId="1"/>
  </si>
  <si>
    <t>剛柔流福平</t>
    <rPh sb="0" eb="1">
      <t>ゴウ</t>
    </rPh>
    <rPh sb="1" eb="2">
      <t>ジュウ</t>
    </rPh>
    <rPh sb="2" eb="3">
      <t>リュウ</t>
    </rPh>
    <rPh sb="3" eb="4">
      <t>フク</t>
    </rPh>
    <rPh sb="4" eb="5">
      <t>ヒラ</t>
    </rPh>
    <phoneticPr fontId="1"/>
  </si>
  <si>
    <t>守礼堂九州</t>
    <rPh sb="0" eb="1">
      <t>シュ</t>
    </rPh>
    <rPh sb="1" eb="2">
      <t>レイ</t>
    </rPh>
    <rPh sb="2" eb="3">
      <t>ドウ</t>
    </rPh>
    <rPh sb="3" eb="5">
      <t>キュウシュウ</t>
    </rPh>
    <phoneticPr fontId="1"/>
  </si>
  <si>
    <t>糸洲会枕崎</t>
    <rPh sb="0" eb="1">
      <t>イト</t>
    </rPh>
    <rPh sb="1" eb="2">
      <t>ス</t>
    </rPh>
    <rPh sb="2" eb="3">
      <t>カイ</t>
    </rPh>
    <rPh sb="3" eb="5">
      <t>マクラザキ</t>
    </rPh>
    <phoneticPr fontId="1"/>
  </si>
  <si>
    <t>森　将嗣</t>
    <rPh sb="0" eb="1">
      <t>モリ</t>
    </rPh>
    <rPh sb="2" eb="3">
      <t>ショウ</t>
    </rPh>
    <rPh sb="3" eb="4">
      <t>ツグ</t>
    </rPh>
    <phoneticPr fontId="1"/>
  </si>
  <si>
    <t>（株）武田建築事務所</t>
    <rPh sb="1" eb="2">
      <t>カブ</t>
    </rPh>
    <rPh sb="3" eb="5">
      <t>タケダ</t>
    </rPh>
    <rPh sb="5" eb="7">
      <t>ケンチク</t>
    </rPh>
    <rPh sb="7" eb="9">
      <t>ジム</t>
    </rPh>
    <rPh sb="9" eb="10">
      <t>ショ</t>
    </rPh>
    <phoneticPr fontId="1"/>
  </si>
  <si>
    <t>武田敏郎</t>
    <rPh sb="0" eb="2">
      <t>タケダ</t>
    </rPh>
    <rPh sb="2" eb="4">
      <t>トシロウ</t>
    </rPh>
    <phoneticPr fontId="1"/>
  </si>
  <si>
    <t>（株）江藤建設工業</t>
    <rPh sb="1" eb="2">
      <t>カブ</t>
    </rPh>
    <rPh sb="3" eb="5">
      <t>エトウ</t>
    </rPh>
    <rPh sb="5" eb="7">
      <t>ケンセツ</t>
    </rPh>
    <rPh sb="7" eb="9">
      <t>コウギョウ</t>
    </rPh>
    <phoneticPr fontId="1"/>
  </si>
  <si>
    <t>岩重洋一</t>
    <rPh sb="0" eb="2">
      <t>イワシゲ</t>
    </rPh>
    <rPh sb="2" eb="4">
      <t>ヨウイチ</t>
    </rPh>
    <phoneticPr fontId="1"/>
  </si>
  <si>
    <t>国分糸東会</t>
    <rPh sb="0" eb="2">
      <t>コクブ</t>
    </rPh>
    <rPh sb="2" eb="5">
      <t>シトウカイ</t>
    </rPh>
    <phoneticPr fontId="1"/>
  </si>
  <si>
    <t>大野洋之</t>
    <rPh sb="0" eb="2">
      <t>オオノ</t>
    </rPh>
    <rPh sb="2" eb="4">
      <t>ヒロユキ</t>
    </rPh>
    <phoneticPr fontId="1"/>
  </si>
  <si>
    <t>平　　成　　館</t>
    <rPh sb="0" eb="1">
      <t>タイラ</t>
    </rPh>
    <rPh sb="3" eb="4">
      <t>セイ</t>
    </rPh>
    <rPh sb="6" eb="7">
      <t>カン</t>
    </rPh>
    <phoneticPr fontId="1"/>
  </si>
  <si>
    <t>北　　斗　　館</t>
    <rPh sb="0" eb="1">
      <t>キタ</t>
    </rPh>
    <rPh sb="3" eb="4">
      <t>ト</t>
    </rPh>
    <rPh sb="6" eb="7">
      <t>カン</t>
    </rPh>
    <phoneticPr fontId="1"/>
  </si>
  <si>
    <t>東　　海　　堂</t>
    <rPh sb="0" eb="1">
      <t>ヒガシ</t>
    </rPh>
    <rPh sb="3" eb="4">
      <t>カイ</t>
    </rPh>
    <rPh sb="6" eb="7">
      <t>ドウ</t>
    </rPh>
    <phoneticPr fontId="1"/>
  </si>
  <si>
    <t>（協賛）　常任理事　宮園幸雄</t>
    <rPh sb="1" eb="3">
      <t>キョウサン</t>
    </rPh>
    <rPh sb="5" eb="7">
      <t>ジョウニン</t>
    </rPh>
    <rPh sb="7" eb="9">
      <t>リジ</t>
    </rPh>
    <rPh sb="10" eb="12">
      <t>ミヤゾノ</t>
    </rPh>
    <rPh sb="12" eb="14">
      <t>ユキオ</t>
    </rPh>
    <phoneticPr fontId="1"/>
  </si>
  <si>
    <t>（協賛）　理事　秋田澄徳</t>
    <rPh sb="1" eb="3">
      <t>キョウサン</t>
    </rPh>
    <rPh sb="5" eb="7">
      <t>リジ</t>
    </rPh>
    <rPh sb="8" eb="10">
      <t>アキタ</t>
    </rPh>
    <rPh sb="10" eb="11">
      <t>スミ</t>
    </rPh>
    <rPh sb="11" eb="12">
      <t>トク</t>
    </rPh>
    <phoneticPr fontId="1"/>
  </si>
  <si>
    <t>（有）平成メディカル</t>
    <rPh sb="1" eb="2">
      <t>ユウ</t>
    </rPh>
    <rPh sb="3" eb="5">
      <t>ヘイセイ</t>
    </rPh>
    <phoneticPr fontId="1"/>
  </si>
  <si>
    <t>１／２</t>
    <phoneticPr fontId="1"/>
  </si>
  <si>
    <t>現金</t>
    <rPh sb="0" eb="2">
      <t>ゲンキン</t>
    </rPh>
    <phoneticPr fontId="1"/>
  </si>
  <si>
    <t>楠元商会</t>
    <rPh sb="0" eb="2">
      <t>クスモト</t>
    </rPh>
    <rPh sb="2" eb="4">
      <t>ショウカイ</t>
    </rPh>
    <phoneticPr fontId="1"/>
  </si>
  <si>
    <t>米澤会（米澤次男）</t>
    <rPh sb="0" eb="2">
      <t>ヨネザワ</t>
    </rPh>
    <rPh sb="2" eb="3">
      <t>カイ</t>
    </rPh>
    <rPh sb="4" eb="6">
      <t>ヨネザワ</t>
    </rPh>
    <rPh sb="6" eb="8">
      <t>ツギオ</t>
    </rPh>
    <phoneticPr fontId="1"/>
  </si>
  <si>
    <t>大島高等学校</t>
    <rPh sb="0" eb="2">
      <t>オオシマ</t>
    </rPh>
    <rPh sb="2" eb="4">
      <t>コウトウ</t>
    </rPh>
    <rPh sb="4" eb="6">
      <t>ガッコウ</t>
    </rPh>
    <phoneticPr fontId="1"/>
  </si>
  <si>
    <t>元　博通</t>
    <rPh sb="0" eb="1">
      <t>ハジメ</t>
    </rPh>
    <rPh sb="2" eb="4">
      <t>ヒロミチ</t>
    </rPh>
    <phoneticPr fontId="1"/>
  </si>
  <si>
    <t>米澤次男</t>
    <rPh sb="0" eb="2">
      <t>ヨネザワ</t>
    </rPh>
    <rPh sb="2" eb="4">
      <t>ツギオ</t>
    </rPh>
    <phoneticPr fontId="1"/>
  </si>
  <si>
    <t>高山修武会</t>
    <rPh sb="0" eb="2">
      <t>コウヤマ</t>
    </rPh>
    <rPh sb="2" eb="3">
      <t>シュウ</t>
    </rPh>
    <rPh sb="3" eb="4">
      <t>ブ</t>
    </rPh>
    <rPh sb="4" eb="5">
      <t>カイ</t>
    </rPh>
    <phoneticPr fontId="1"/>
  </si>
  <si>
    <t>小学１・２年男子</t>
    <rPh sb="0" eb="2">
      <t>ショウガク</t>
    </rPh>
    <rPh sb="5" eb="6">
      <t>ネン</t>
    </rPh>
    <rPh sb="6" eb="8">
      <t>ダンシ</t>
    </rPh>
    <phoneticPr fontId="31"/>
  </si>
  <si>
    <t>小学３・４年男子</t>
    <rPh sb="0" eb="2">
      <t>ショウガク</t>
    </rPh>
    <rPh sb="5" eb="6">
      <t>ネン</t>
    </rPh>
    <rPh sb="6" eb="8">
      <t>ダンシ</t>
    </rPh>
    <phoneticPr fontId="31"/>
  </si>
  <si>
    <t>小学５・６年男子</t>
    <rPh sb="0" eb="2">
      <t>ショウガク</t>
    </rPh>
    <rPh sb="5" eb="6">
      <t>ネン</t>
    </rPh>
    <rPh sb="6" eb="8">
      <t>ダンシ</t>
    </rPh>
    <phoneticPr fontId="31"/>
  </si>
  <si>
    <t>小学低学年女子</t>
    <rPh sb="0" eb="2">
      <t>ショウガク</t>
    </rPh>
    <rPh sb="2" eb="3">
      <t>テイ</t>
    </rPh>
    <rPh sb="3" eb="5">
      <t>ガクネン</t>
    </rPh>
    <rPh sb="5" eb="7">
      <t>ジョシ</t>
    </rPh>
    <phoneticPr fontId="31"/>
  </si>
  <si>
    <t>小学高学年女子</t>
    <rPh sb="0" eb="2">
      <t>ショウガク</t>
    </rPh>
    <rPh sb="2" eb="5">
      <t>コウガクネン</t>
    </rPh>
    <rPh sb="5" eb="7">
      <t>ジョシ</t>
    </rPh>
    <phoneticPr fontId="31"/>
  </si>
  <si>
    <t>小学低学年（１～１０）</t>
    <rPh sb="0" eb="2">
      <t>ショウガク</t>
    </rPh>
    <rPh sb="2" eb="5">
      <t>テイガクネン</t>
    </rPh>
    <phoneticPr fontId="1"/>
  </si>
  <si>
    <t>小学低学年（１１～２１）</t>
    <rPh sb="0" eb="2">
      <t>ショウガク</t>
    </rPh>
    <rPh sb="2" eb="5">
      <t>テイガクネン</t>
    </rPh>
    <phoneticPr fontId="1"/>
  </si>
  <si>
    <t>（Ａコート決勝戦）</t>
    <rPh sb="5" eb="8">
      <t>ケッショウセン</t>
    </rPh>
    <phoneticPr fontId="1"/>
  </si>
  <si>
    <t>小学高学年男子（１～１０）</t>
    <rPh sb="0" eb="2">
      <t>ショウガク</t>
    </rPh>
    <rPh sb="2" eb="5">
      <t>コウガクネン</t>
    </rPh>
    <rPh sb="5" eb="7">
      <t>ダンシ</t>
    </rPh>
    <phoneticPr fontId="1"/>
  </si>
  <si>
    <t>小学高学年男子（１１～２１）</t>
    <rPh sb="0" eb="2">
      <t>ショウガク</t>
    </rPh>
    <rPh sb="2" eb="5">
      <t>コウガクネン</t>
    </rPh>
    <rPh sb="5" eb="7">
      <t>ダンシ</t>
    </rPh>
    <phoneticPr fontId="1"/>
  </si>
  <si>
    <t>中学男子（９）</t>
    <rPh sb="0" eb="2">
      <t>チュウガク</t>
    </rPh>
    <rPh sb="2" eb="4">
      <t>ダンシ</t>
    </rPh>
    <phoneticPr fontId="1"/>
  </si>
  <si>
    <t>小学高学年女子（７）</t>
    <rPh sb="0" eb="2">
      <t>ショウガク</t>
    </rPh>
    <rPh sb="2" eb="5">
      <t>コウガクネン</t>
    </rPh>
    <rPh sb="5" eb="7">
      <t>ジョシ</t>
    </rPh>
    <phoneticPr fontId="1"/>
  </si>
  <si>
    <t>成年男子（２）</t>
    <rPh sb="0" eb="2">
      <t>セイネン</t>
    </rPh>
    <rPh sb="2" eb="4">
      <t>ダンシ</t>
    </rPh>
    <phoneticPr fontId="1"/>
  </si>
  <si>
    <t>高校男子（５）</t>
    <rPh sb="0" eb="2">
      <t>コウコウ</t>
    </rPh>
    <rPh sb="2" eb="4">
      <t>ダンシ</t>
    </rPh>
    <phoneticPr fontId="1"/>
  </si>
  <si>
    <t>高校以上女子（２）</t>
    <rPh sb="0" eb="2">
      <t>コウコウ</t>
    </rPh>
    <rPh sb="2" eb="4">
      <t>イジョウ</t>
    </rPh>
    <rPh sb="4" eb="6">
      <t>ジョシ</t>
    </rPh>
    <phoneticPr fontId="1"/>
  </si>
  <si>
    <t>中学女子（４）</t>
    <rPh sb="0" eb="2">
      <t>チュウガク</t>
    </rPh>
    <rPh sb="2" eb="4">
      <t>ジョシ</t>
    </rPh>
    <phoneticPr fontId="1"/>
  </si>
  <si>
    <t>小学低学年女子（５）</t>
    <rPh sb="0" eb="2">
      <t>ショウガク</t>
    </rPh>
    <rPh sb="2" eb="5">
      <t>テイガクネン</t>
    </rPh>
    <rPh sb="5" eb="7">
      <t>ジョシ</t>
    </rPh>
    <phoneticPr fontId="1"/>
  </si>
  <si>
    <t>高校男子（１３）</t>
    <rPh sb="0" eb="2">
      <t>コウコウ</t>
    </rPh>
    <rPh sb="2" eb="4">
      <t>ダンシ</t>
    </rPh>
    <phoneticPr fontId="1"/>
  </si>
  <si>
    <t>中学男子（１７）</t>
    <rPh sb="0" eb="2">
      <t>チュウガク</t>
    </rPh>
    <rPh sb="2" eb="4">
      <t>ダンシ</t>
    </rPh>
    <phoneticPr fontId="1"/>
  </si>
  <si>
    <t>中学女子（８）</t>
    <rPh sb="0" eb="2">
      <t>チュウガク</t>
    </rPh>
    <rPh sb="2" eb="4">
      <t>ジョシ</t>
    </rPh>
    <phoneticPr fontId="1"/>
  </si>
  <si>
    <t>小学３・４年男子（１８）</t>
    <rPh sb="0" eb="2">
      <t>ショウガク</t>
    </rPh>
    <rPh sb="5" eb="6">
      <t>ネン</t>
    </rPh>
    <rPh sb="6" eb="8">
      <t>ダンシ</t>
    </rPh>
    <phoneticPr fontId="1"/>
  </si>
  <si>
    <t>小学５・６年男子（１９）</t>
    <rPh sb="0" eb="2">
      <t>ショウガク</t>
    </rPh>
    <rPh sb="5" eb="6">
      <t>ネン</t>
    </rPh>
    <rPh sb="6" eb="8">
      <t>ダンシ</t>
    </rPh>
    <phoneticPr fontId="1"/>
  </si>
  <si>
    <t>高校以上女子（１１）</t>
    <rPh sb="0" eb="2">
      <t>コウコウ</t>
    </rPh>
    <rPh sb="2" eb="4">
      <t>イジョウ</t>
    </rPh>
    <rPh sb="4" eb="6">
      <t>ジョシ</t>
    </rPh>
    <phoneticPr fontId="1"/>
  </si>
  <si>
    <t>小学１・２年男子（７）</t>
    <rPh sb="0" eb="2">
      <t>ショウガク</t>
    </rPh>
    <rPh sb="5" eb="6">
      <t>ネン</t>
    </rPh>
    <rPh sb="6" eb="8">
      <t>ダンシ</t>
    </rPh>
    <phoneticPr fontId="1"/>
  </si>
  <si>
    <t>小学高学年女子（８）</t>
    <rPh sb="0" eb="2">
      <t>ショウガク</t>
    </rPh>
    <rPh sb="2" eb="5">
      <t>コウガクネン</t>
    </rPh>
    <rPh sb="5" eb="7">
      <t>ジョシ</t>
    </rPh>
    <phoneticPr fontId="1"/>
  </si>
  <si>
    <t>元　博通</t>
    <rPh sb="0" eb="1">
      <t>ハジメ</t>
    </rPh>
    <rPh sb="2" eb="4">
      <t>ヒロミチ</t>
    </rPh>
    <phoneticPr fontId="1"/>
  </si>
  <si>
    <t>第４９回鹿児島県空手道選手権大会【団体戦】</t>
    <rPh sb="0" eb="1">
      <t>ダイ</t>
    </rPh>
    <rPh sb="3" eb="4">
      <t>カイ</t>
    </rPh>
    <rPh sb="4" eb="8">
      <t>カゴシマケン</t>
    </rPh>
    <rPh sb="8" eb="10">
      <t>カラテ</t>
    </rPh>
    <rPh sb="10" eb="11">
      <t>ドウ</t>
    </rPh>
    <rPh sb="11" eb="14">
      <t>センシュケン</t>
    </rPh>
    <rPh sb="14" eb="16">
      <t>タイカイ</t>
    </rPh>
    <rPh sb="17" eb="20">
      <t>ダンタイセン</t>
    </rPh>
    <phoneticPr fontId="31"/>
  </si>
  <si>
    <t>第４９回鹿児島県空手道選手権大会【団体戦】</t>
    <rPh sb="0" eb="1">
      <t>ダイ</t>
    </rPh>
    <rPh sb="3" eb="4">
      <t>カイ</t>
    </rPh>
    <rPh sb="4" eb="8">
      <t>カゴシマケン</t>
    </rPh>
    <rPh sb="8" eb="10">
      <t>カラテ</t>
    </rPh>
    <rPh sb="10" eb="11">
      <t>ドウ</t>
    </rPh>
    <rPh sb="11" eb="14">
      <t>センシュケン</t>
    </rPh>
    <rPh sb="14" eb="16">
      <t>タイカイ</t>
    </rPh>
    <rPh sb="17" eb="19">
      <t>ダンタイ</t>
    </rPh>
    <rPh sb="19" eb="20">
      <t>セン</t>
    </rPh>
    <phoneticPr fontId="31"/>
  </si>
  <si>
    <t>　大 会 審 判 長　　元　　博　通</t>
    <rPh sb="1" eb="2">
      <t>ダイ</t>
    </rPh>
    <rPh sb="3" eb="4">
      <t>カイ</t>
    </rPh>
    <rPh sb="5" eb="6">
      <t>シン</t>
    </rPh>
    <rPh sb="7" eb="8">
      <t>ハン</t>
    </rPh>
    <rPh sb="9" eb="10">
      <t>ナガ</t>
    </rPh>
    <rPh sb="12" eb="13">
      <t>ハジメ</t>
    </rPh>
    <rPh sb="15" eb="16">
      <t>ヒロ</t>
    </rPh>
    <rPh sb="17" eb="18">
      <t>ツウ</t>
    </rPh>
    <phoneticPr fontId="31"/>
  </si>
  <si>
    <t xml:space="preserve">　大会副審判長  　        </t>
    <rPh sb="1" eb="3">
      <t>タイカイ</t>
    </rPh>
    <rPh sb="3" eb="4">
      <t>フク</t>
    </rPh>
    <rPh sb="4" eb="7">
      <t>シンパンチョウ</t>
    </rPh>
    <phoneticPr fontId="31"/>
  </si>
  <si>
    <t xml:space="preserve">　大会副審判長         </t>
    <rPh sb="1" eb="3">
      <t>タイカイ</t>
    </rPh>
    <rPh sb="3" eb="4">
      <t>フク</t>
    </rPh>
    <rPh sb="4" eb="7">
      <t>シンパンチョウ</t>
    </rPh>
    <phoneticPr fontId="31"/>
  </si>
  <si>
    <t>第４９回　鹿児島県空手道選手権大会</t>
    <rPh sb="0" eb="1">
      <t>ダイ</t>
    </rPh>
    <rPh sb="3" eb="4">
      <t>カイ</t>
    </rPh>
    <rPh sb="5" eb="9">
      <t>カゴシマケン</t>
    </rPh>
    <rPh sb="9" eb="11">
      <t>カラテ</t>
    </rPh>
    <rPh sb="11" eb="12">
      <t>ドウ</t>
    </rPh>
    <rPh sb="12" eb="15">
      <t>センシュケン</t>
    </rPh>
    <rPh sb="15" eb="17">
      <t>タイカイ</t>
    </rPh>
    <phoneticPr fontId="1"/>
  </si>
  <si>
    <t>平成２７年　９月２８日</t>
    <rPh sb="0" eb="2">
      <t>ヘイセイ</t>
    </rPh>
    <rPh sb="4" eb="5">
      <t>ネン</t>
    </rPh>
    <rPh sb="7" eb="8">
      <t>ガツ</t>
    </rPh>
    <rPh sb="10" eb="11">
      <t>ニチ</t>
    </rPh>
    <phoneticPr fontId="1"/>
  </si>
  <si>
    <t>　　　　　　理事長　　大　野　洋　之</t>
    <rPh sb="6" eb="9">
      <t>リジチョウ</t>
    </rPh>
    <rPh sb="11" eb="12">
      <t>ダイ</t>
    </rPh>
    <rPh sb="13" eb="14">
      <t>ノ</t>
    </rPh>
    <rPh sb="15" eb="16">
      <t>ヨウ</t>
    </rPh>
    <rPh sb="17" eb="18">
      <t>ノ</t>
    </rPh>
    <phoneticPr fontId="1"/>
  </si>
  <si>
    <t>第４９回　鹿児島県空手道選手権大会（団体戦）における</t>
    <rPh sb="0" eb="1">
      <t>ダイ</t>
    </rPh>
    <rPh sb="3" eb="4">
      <t>カイ</t>
    </rPh>
    <rPh sb="5" eb="9">
      <t>カゴシマケン</t>
    </rPh>
    <rPh sb="9" eb="11">
      <t>カラテ</t>
    </rPh>
    <rPh sb="11" eb="12">
      <t>ドウ</t>
    </rPh>
    <rPh sb="12" eb="15">
      <t>センシュケン</t>
    </rPh>
    <rPh sb="15" eb="17">
      <t>タイカイ</t>
    </rPh>
    <rPh sb="18" eb="21">
      <t>ダンタイセン</t>
    </rPh>
    <phoneticPr fontId="1"/>
  </si>
  <si>
    <t>　　　　2、　提出期限　　平成２７年９月３０日（水）　必着</t>
    <rPh sb="7" eb="9">
      <t>テイシュツ</t>
    </rPh>
    <rPh sb="9" eb="11">
      <t>キゲン</t>
    </rPh>
    <rPh sb="13" eb="15">
      <t>ヘイセイ</t>
    </rPh>
    <rPh sb="17" eb="18">
      <t>ネン</t>
    </rPh>
    <rPh sb="19" eb="20">
      <t>ガツ</t>
    </rPh>
    <rPh sb="22" eb="23">
      <t>ニチ</t>
    </rPh>
    <rPh sb="24" eb="25">
      <t>スイ</t>
    </rPh>
    <rPh sb="27" eb="29">
      <t>ヒッチャク</t>
    </rPh>
    <phoneticPr fontId="1"/>
  </si>
  <si>
    <t>１／２</t>
    <phoneticPr fontId="1"/>
  </si>
  <si>
    <t>尾本印刷</t>
    <rPh sb="0" eb="2">
      <t>オモト</t>
    </rPh>
    <rPh sb="2" eb="4">
      <t>インサツ</t>
    </rPh>
    <phoneticPr fontId="1"/>
  </si>
  <si>
    <t>１／４</t>
    <phoneticPr fontId="1"/>
  </si>
  <si>
    <t>成年男子（３）</t>
    <rPh sb="0" eb="2">
      <t>セイネン</t>
    </rPh>
    <rPh sb="2" eb="4">
      <t>ダンシ</t>
    </rPh>
    <phoneticPr fontId="1"/>
  </si>
  <si>
    <t>（Ｅコート決勝戦）</t>
    <rPh sb="5" eb="7">
      <t>ケッショウ</t>
    </rPh>
    <rPh sb="7" eb="8">
      <t>セン</t>
    </rPh>
    <phoneticPr fontId="1"/>
  </si>
  <si>
    <t>　　中学男子　決勝戦、　高校男子決勝戦　については、　センターコートで最後に行います。</t>
    <rPh sb="2" eb="4">
      <t>チュウガク</t>
    </rPh>
    <rPh sb="4" eb="6">
      <t>ダンシ</t>
    </rPh>
    <rPh sb="7" eb="10">
      <t>ケッショウセン</t>
    </rPh>
    <rPh sb="12" eb="14">
      <t>コウコウ</t>
    </rPh>
    <rPh sb="14" eb="16">
      <t>ダンシ</t>
    </rPh>
    <rPh sb="16" eb="19">
      <t>ケッショウセン</t>
    </rPh>
    <rPh sb="35" eb="37">
      <t>サイゴ</t>
    </rPh>
    <rPh sb="38" eb="39">
      <t>オコナ</t>
    </rPh>
    <phoneticPr fontId="1"/>
  </si>
  <si>
    <t>常心門鹿屋（２名）</t>
    <rPh sb="0" eb="1">
      <t>ジョウ</t>
    </rPh>
    <rPh sb="1" eb="2">
      <t>シン</t>
    </rPh>
    <rPh sb="2" eb="3">
      <t>モン</t>
    </rPh>
    <rPh sb="3" eb="5">
      <t>カノヤ</t>
    </rPh>
    <rPh sb="7" eb="8">
      <t>メイ</t>
    </rPh>
    <phoneticPr fontId="1"/>
  </si>
  <si>
    <t>覚道館（４名）</t>
    <rPh sb="0" eb="1">
      <t>カク</t>
    </rPh>
    <rPh sb="1" eb="2">
      <t>ドウ</t>
    </rPh>
    <rPh sb="2" eb="3">
      <t>カン</t>
    </rPh>
    <rPh sb="5" eb="6">
      <t>メイ</t>
    </rPh>
    <phoneticPr fontId="1"/>
  </si>
  <si>
    <t>国分糸東会（４名）</t>
    <rPh sb="0" eb="2">
      <t>コクブ</t>
    </rPh>
    <rPh sb="2" eb="5">
      <t>シトウカイ</t>
    </rPh>
    <rPh sb="7" eb="8">
      <t>メイ</t>
    </rPh>
    <phoneticPr fontId="1"/>
  </si>
  <si>
    <t>鹿児島第一中学校（２名）</t>
    <rPh sb="0" eb="3">
      <t>カゴシマ</t>
    </rPh>
    <rPh sb="3" eb="5">
      <t>ダイイチ</t>
    </rPh>
    <rPh sb="5" eb="8">
      <t>チュウガッコウ</t>
    </rPh>
    <rPh sb="10" eb="11">
      <t>メイ</t>
    </rPh>
    <phoneticPr fontId="1"/>
  </si>
  <si>
    <t>末吉博心館（４名）</t>
    <rPh sb="0" eb="2">
      <t>スエヨシ</t>
    </rPh>
    <rPh sb="2" eb="3">
      <t>ハク</t>
    </rPh>
    <rPh sb="3" eb="4">
      <t>シン</t>
    </rPh>
    <rPh sb="4" eb="5">
      <t>カン</t>
    </rPh>
    <rPh sb="7" eb="8">
      <t>メイ</t>
    </rPh>
    <phoneticPr fontId="1"/>
  </si>
  <si>
    <t>賢友会（４名）</t>
    <rPh sb="0" eb="1">
      <t>ケン</t>
    </rPh>
    <rPh sb="1" eb="2">
      <t>ユウ</t>
    </rPh>
    <rPh sb="2" eb="3">
      <t>カイ</t>
    </rPh>
    <rPh sb="5" eb="6">
      <t>メイ</t>
    </rPh>
    <phoneticPr fontId="1"/>
  </si>
  <si>
    <t>剛柔流福平（４名）</t>
    <rPh sb="0" eb="1">
      <t>ゴウ</t>
    </rPh>
    <rPh sb="1" eb="2">
      <t>ジュウ</t>
    </rPh>
    <rPh sb="2" eb="3">
      <t>リュウ</t>
    </rPh>
    <rPh sb="3" eb="4">
      <t>フク</t>
    </rPh>
    <rPh sb="4" eb="5">
      <t>ヒラ</t>
    </rPh>
    <rPh sb="7" eb="8">
      <t>メイ</t>
    </rPh>
    <phoneticPr fontId="1"/>
  </si>
  <si>
    <t>隼人糸東会（６名）</t>
    <rPh sb="0" eb="2">
      <t>ハヤト</t>
    </rPh>
    <rPh sb="2" eb="5">
      <t>シトウカイ</t>
    </rPh>
    <rPh sb="7" eb="8">
      <t>メイ</t>
    </rPh>
    <phoneticPr fontId="1"/>
  </si>
  <si>
    <t>北斗館（２名）</t>
    <rPh sb="0" eb="2">
      <t>ホクト</t>
    </rPh>
    <rPh sb="2" eb="3">
      <t>カン</t>
    </rPh>
    <rPh sb="5" eb="6">
      <t>メイ</t>
    </rPh>
    <phoneticPr fontId="1"/>
  </si>
  <si>
    <t>1800円のみ未</t>
    <rPh sb="4" eb="5">
      <t>エン</t>
    </rPh>
    <rPh sb="7" eb="8">
      <t>ミ</t>
    </rPh>
    <phoneticPr fontId="1"/>
  </si>
  <si>
    <t>注文無</t>
    <rPh sb="0" eb="2">
      <t>チュウモン</t>
    </rPh>
    <rPh sb="2" eb="3">
      <t>ナシ</t>
    </rPh>
    <phoneticPr fontId="1"/>
  </si>
  <si>
    <t>米澤</t>
    <rPh sb="0" eb="2">
      <t>ヨネザワ</t>
    </rPh>
    <phoneticPr fontId="1"/>
  </si>
  <si>
    <t>内訳（敬称略）</t>
    <rPh sb="0" eb="2">
      <t>ウチワケ</t>
    </rPh>
    <rPh sb="3" eb="6">
      <t>ケイショウリャク</t>
    </rPh>
    <phoneticPr fontId="1"/>
  </si>
  <si>
    <t>田子山</t>
    <rPh sb="0" eb="3">
      <t>タゴヤマ</t>
    </rPh>
    <phoneticPr fontId="1"/>
  </si>
  <si>
    <t>里島</t>
    <rPh sb="0" eb="2">
      <t>サトシマ</t>
    </rPh>
    <phoneticPr fontId="1"/>
  </si>
  <si>
    <t>久留</t>
    <rPh sb="0" eb="2">
      <t>ヒサトメ</t>
    </rPh>
    <phoneticPr fontId="1"/>
  </si>
  <si>
    <t>大野</t>
    <rPh sb="0" eb="2">
      <t>オオノ</t>
    </rPh>
    <phoneticPr fontId="1"/>
  </si>
  <si>
    <t>杉本、井出</t>
    <rPh sb="0" eb="2">
      <t>スギモト</t>
    </rPh>
    <rPh sb="3" eb="5">
      <t>イデ</t>
    </rPh>
    <phoneticPr fontId="1"/>
  </si>
  <si>
    <t>審判長・副審判長</t>
    <rPh sb="0" eb="3">
      <t>シンパンチョウ</t>
    </rPh>
    <rPh sb="4" eb="5">
      <t>フク</t>
    </rPh>
    <rPh sb="5" eb="8">
      <t>シンパンチョウ</t>
    </rPh>
    <phoneticPr fontId="1"/>
  </si>
  <si>
    <t>元、井元、奥平</t>
    <rPh sb="0" eb="1">
      <t>ハジメ</t>
    </rPh>
    <rPh sb="2" eb="4">
      <t>イモト</t>
    </rPh>
    <rPh sb="5" eb="7">
      <t>オクダイラ</t>
    </rPh>
    <phoneticPr fontId="1"/>
  </si>
  <si>
    <t>大会実行副委員長</t>
    <rPh sb="0" eb="2">
      <t>タイカイ</t>
    </rPh>
    <rPh sb="2" eb="4">
      <t>ジッコウ</t>
    </rPh>
    <rPh sb="4" eb="8">
      <t>フクイインチョウ</t>
    </rPh>
    <phoneticPr fontId="1"/>
  </si>
  <si>
    <t>宝、松元</t>
    <rPh sb="0" eb="1">
      <t>タカラ</t>
    </rPh>
    <rPh sb="2" eb="4">
      <t>マツモト</t>
    </rPh>
    <phoneticPr fontId="1"/>
  </si>
  <si>
    <t>本部記録・駐車場係</t>
    <rPh sb="0" eb="2">
      <t>ホンブ</t>
    </rPh>
    <rPh sb="2" eb="4">
      <t>キロク</t>
    </rPh>
    <rPh sb="5" eb="8">
      <t>チュウシャジョウ</t>
    </rPh>
    <rPh sb="8" eb="9">
      <t>カカリ</t>
    </rPh>
    <phoneticPr fontId="1"/>
  </si>
  <si>
    <t>久保田</t>
    <rPh sb="0" eb="3">
      <t>クボタ</t>
    </rPh>
    <phoneticPr fontId="1"/>
  </si>
  <si>
    <t>宮園、秋田</t>
    <rPh sb="0" eb="2">
      <t>ミヤゾノ</t>
    </rPh>
    <rPh sb="3" eb="5">
      <t>アキタ</t>
    </rPh>
    <phoneticPr fontId="1"/>
  </si>
  <si>
    <t>平成メディカル</t>
    <rPh sb="0" eb="2">
      <t>ヘイセイ</t>
    </rPh>
    <phoneticPr fontId="1"/>
  </si>
  <si>
    <t>事務局</t>
    <rPh sb="0" eb="3">
      <t>ジムキョク</t>
    </rPh>
    <phoneticPr fontId="1"/>
  </si>
  <si>
    <t>東海堂</t>
    <rPh sb="0" eb="2">
      <t>トウカイ</t>
    </rPh>
    <rPh sb="2" eb="3">
      <t>ドウ</t>
    </rPh>
    <phoneticPr fontId="1"/>
  </si>
  <si>
    <t>鹿児島大学ＯＢ会</t>
    <rPh sb="0" eb="3">
      <t>カゴシマ</t>
    </rPh>
    <rPh sb="3" eb="5">
      <t>ダイガク</t>
    </rPh>
    <rPh sb="7" eb="8">
      <t>カイ</t>
    </rPh>
    <phoneticPr fontId="1"/>
  </si>
  <si>
    <t>糸洲会枕崎</t>
    <rPh sb="0" eb="1">
      <t>イト</t>
    </rPh>
    <rPh sb="1" eb="2">
      <t>ス</t>
    </rPh>
    <rPh sb="2" eb="3">
      <t>カイ</t>
    </rPh>
    <rPh sb="3" eb="5">
      <t>マクラザキ</t>
    </rPh>
    <phoneticPr fontId="1"/>
  </si>
  <si>
    <t>森　将嗣</t>
    <rPh sb="0" eb="1">
      <t>モリ</t>
    </rPh>
    <rPh sb="2" eb="3">
      <t>ショウ</t>
    </rPh>
    <rPh sb="3" eb="4">
      <t>ツグ</t>
    </rPh>
    <phoneticPr fontId="1"/>
  </si>
  <si>
    <t>（株）江藤建設工業</t>
    <rPh sb="1" eb="2">
      <t>カブ</t>
    </rPh>
    <rPh sb="3" eb="5">
      <t>エトウ</t>
    </rPh>
    <rPh sb="5" eb="7">
      <t>ケンセツ</t>
    </rPh>
    <rPh sb="7" eb="9">
      <t>コウギョウ</t>
    </rPh>
    <phoneticPr fontId="1"/>
  </si>
  <si>
    <t>岩重</t>
    <rPh sb="0" eb="2">
      <t>イワシゲ</t>
    </rPh>
    <phoneticPr fontId="1"/>
  </si>
  <si>
    <t>井元康博</t>
    <rPh sb="0" eb="2">
      <t>イモト</t>
    </rPh>
    <rPh sb="2" eb="4">
      <t>ヤスヒロ</t>
    </rPh>
    <phoneticPr fontId="1"/>
  </si>
  <si>
    <t>奥平琢己</t>
    <rPh sb="0" eb="2">
      <t>オクダイラ</t>
    </rPh>
    <rPh sb="2" eb="4">
      <t>タクミ</t>
    </rPh>
    <phoneticPr fontId="1"/>
  </si>
  <si>
    <t>宝　富元</t>
    <rPh sb="0" eb="1">
      <t>タカラ</t>
    </rPh>
    <rPh sb="2" eb="4">
      <t>トミモト</t>
    </rPh>
    <phoneticPr fontId="1"/>
  </si>
  <si>
    <t>杉本尚喜</t>
    <rPh sb="0" eb="2">
      <t>スギモト</t>
    </rPh>
    <rPh sb="2" eb="4">
      <t>ナオキ</t>
    </rPh>
    <phoneticPr fontId="1"/>
  </si>
  <si>
    <t>松田庄平</t>
    <rPh sb="0" eb="2">
      <t>マツダ</t>
    </rPh>
    <rPh sb="2" eb="4">
      <t>ショウヘイ</t>
    </rPh>
    <phoneticPr fontId="1"/>
  </si>
  <si>
    <t>盛　初弘</t>
    <rPh sb="0" eb="1">
      <t>モリ</t>
    </rPh>
    <rPh sb="2" eb="3">
      <t>ハツ</t>
    </rPh>
    <rPh sb="3" eb="4">
      <t>ヒロ</t>
    </rPh>
    <phoneticPr fontId="1"/>
  </si>
  <si>
    <t>二瓶　靖</t>
    <rPh sb="0" eb="2">
      <t>ニヘイ</t>
    </rPh>
    <rPh sb="3" eb="4">
      <t>ヤスシ</t>
    </rPh>
    <phoneticPr fontId="1"/>
  </si>
  <si>
    <t>仁木孝博</t>
    <rPh sb="0" eb="2">
      <t>ニキ</t>
    </rPh>
    <rPh sb="2" eb="4">
      <t>タカヒロ</t>
    </rPh>
    <phoneticPr fontId="1"/>
  </si>
  <si>
    <t>高橋　肇</t>
    <rPh sb="0" eb="2">
      <t>タカハシ</t>
    </rPh>
    <rPh sb="3" eb="4">
      <t>ハジメ</t>
    </rPh>
    <phoneticPr fontId="1"/>
  </si>
  <si>
    <t>福岡源規</t>
    <rPh sb="0" eb="2">
      <t>フクオカ</t>
    </rPh>
    <rPh sb="2" eb="3">
      <t>ゲン</t>
    </rPh>
    <rPh sb="3" eb="4">
      <t>キ</t>
    </rPh>
    <phoneticPr fontId="1"/>
  </si>
  <si>
    <t>中江孝次</t>
    <rPh sb="0" eb="2">
      <t>ナカエ</t>
    </rPh>
    <rPh sb="2" eb="3">
      <t>コウ</t>
    </rPh>
    <rPh sb="3" eb="4">
      <t>ジ</t>
    </rPh>
    <phoneticPr fontId="1"/>
  </si>
  <si>
    <t>柿木千枝</t>
    <rPh sb="0" eb="2">
      <t>カキノキ</t>
    </rPh>
    <rPh sb="2" eb="4">
      <t>チエ</t>
    </rPh>
    <phoneticPr fontId="1"/>
  </si>
  <si>
    <t>Ｂコート</t>
    <phoneticPr fontId="1"/>
  </si>
  <si>
    <t>松元和成</t>
    <rPh sb="0" eb="2">
      <t>マツモト</t>
    </rPh>
    <rPh sb="2" eb="4">
      <t>カズナリ</t>
    </rPh>
    <phoneticPr fontId="1"/>
  </si>
  <si>
    <t>山下秀太</t>
    <rPh sb="0" eb="2">
      <t>ヤマシタ</t>
    </rPh>
    <rPh sb="2" eb="4">
      <t>シュウタ</t>
    </rPh>
    <phoneticPr fontId="1"/>
  </si>
  <si>
    <t>田原淳哉</t>
    <rPh sb="0" eb="2">
      <t>タハラ</t>
    </rPh>
    <rPh sb="2" eb="4">
      <t>ジュンヤ</t>
    </rPh>
    <phoneticPr fontId="1"/>
  </si>
  <si>
    <t>箕輪博之</t>
    <rPh sb="0" eb="2">
      <t>ミノワ</t>
    </rPh>
    <rPh sb="2" eb="4">
      <t>ヒロユキ</t>
    </rPh>
    <phoneticPr fontId="1"/>
  </si>
  <si>
    <t>濱島洋機</t>
    <rPh sb="0" eb="2">
      <t>ハマシマ</t>
    </rPh>
    <rPh sb="2" eb="3">
      <t>ヨウ</t>
    </rPh>
    <rPh sb="3" eb="4">
      <t>キ</t>
    </rPh>
    <phoneticPr fontId="1"/>
  </si>
  <si>
    <t>末廣　賢</t>
    <rPh sb="0" eb="2">
      <t>スエヒロ</t>
    </rPh>
    <rPh sb="3" eb="4">
      <t>ケン</t>
    </rPh>
    <phoneticPr fontId="1"/>
  </si>
  <si>
    <t>東　泰佑</t>
    <rPh sb="0" eb="1">
      <t>ヒガシ</t>
    </rPh>
    <rPh sb="2" eb="4">
      <t>タイスケ</t>
    </rPh>
    <phoneticPr fontId="1"/>
  </si>
  <si>
    <t>Ｂコート</t>
    <phoneticPr fontId="1"/>
  </si>
  <si>
    <t>堂園大竜</t>
    <rPh sb="0" eb="2">
      <t>ドウゾノ</t>
    </rPh>
    <rPh sb="2" eb="4">
      <t>ダイリュウ</t>
    </rPh>
    <phoneticPr fontId="1"/>
  </si>
  <si>
    <t>石原勝博</t>
    <rPh sb="0" eb="2">
      <t>イシハラ</t>
    </rPh>
    <rPh sb="2" eb="4">
      <t>カツヒロ</t>
    </rPh>
    <phoneticPr fontId="1"/>
  </si>
  <si>
    <t>Ｃコート</t>
    <phoneticPr fontId="1"/>
  </si>
  <si>
    <t>新田裕造</t>
    <rPh sb="0" eb="2">
      <t>ニッタ</t>
    </rPh>
    <rPh sb="2" eb="4">
      <t>ユウゾウ</t>
    </rPh>
    <phoneticPr fontId="1"/>
  </si>
  <si>
    <t>平田博晤</t>
    <rPh sb="0" eb="2">
      <t>ヒラタ</t>
    </rPh>
    <rPh sb="2" eb="3">
      <t>ハク</t>
    </rPh>
    <rPh sb="3" eb="4">
      <t>ゴ</t>
    </rPh>
    <phoneticPr fontId="1"/>
  </si>
  <si>
    <t>新西一久</t>
    <rPh sb="0" eb="2">
      <t>シンニシ</t>
    </rPh>
    <rPh sb="2" eb="4">
      <t>カズヒサ</t>
    </rPh>
    <phoneticPr fontId="1"/>
  </si>
  <si>
    <t>中須康文</t>
    <rPh sb="0" eb="2">
      <t>ナカス</t>
    </rPh>
    <rPh sb="2" eb="4">
      <t>ヤスフミ</t>
    </rPh>
    <phoneticPr fontId="1"/>
  </si>
  <si>
    <t>肱岡勝喜</t>
    <rPh sb="0" eb="1">
      <t>ヒジ</t>
    </rPh>
    <rPh sb="1" eb="2">
      <t>オカ</t>
    </rPh>
    <rPh sb="2" eb="4">
      <t>カツキ</t>
    </rPh>
    <phoneticPr fontId="1"/>
  </si>
  <si>
    <t>白尾克己</t>
    <rPh sb="0" eb="2">
      <t>シラオ</t>
    </rPh>
    <rPh sb="2" eb="4">
      <t>カツミ</t>
    </rPh>
    <phoneticPr fontId="1"/>
  </si>
  <si>
    <t>寺島大輔</t>
    <rPh sb="0" eb="2">
      <t>テラシマ</t>
    </rPh>
    <rPh sb="2" eb="4">
      <t>ダイスケ</t>
    </rPh>
    <phoneticPr fontId="1"/>
  </si>
  <si>
    <t>黒石利朗</t>
    <rPh sb="0" eb="2">
      <t>クロイシ</t>
    </rPh>
    <rPh sb="2" eb="4">
      <t>トシロウ</t>
    </rPh>
    <phoneticPr fontId="1"/>
  </si>
  <si>
    <t>濱田正和</t>
    <rPh sb="0" eb="2">
      <t>ハマダ</t>
    </rPh>
    <rPh sb="2" eb="4">
      <t>マサカズ</t>
    </rPh>
    <phoneticPr fontId="1"/>
  </si>
  <si>
    <t>崎田正輝</t>
    <rPh sb="0" eb="2">
      <t>サキタ</t>
    </rPh>
    <rPh sb="2" eb="4">
      <t>マサキ</t>
    </rPh>
    <phoneticPr fontId="1"/>
  </si>
  <si>
    <t>Ｄコート</t>
    <phoneticPr fontId="1"/>
  </si>
  <si>
    <t>高山典作</t>
    <rPh sb="0" eb="2">
      <t>タカヤマ</t>
    </rPh>
    <rPh sb="2" eb="3">
      <t>テン</t>
    </rPh>
    <rPh sb="3" eb="4">
      <t>サク</t>
    </rPh>
    <phoneticPr fontId="1"/>
  </si>
  <si>
    <t>奥平恵正</t>
    <rPh sb="0" eb="2">
      <t>オクダイラ</t>
    </rPh>
    <rPh sb="2" eb="3">
      <t>ケイ</t>
    </rPh>
    <rPh sb="3" eb="4">
      <t>ショウ</t>
    </rPh>
    <phoneticPr fontId="1"/>
  </si>
  <si>
    <t>古市昭人</t>
    <rPh sb="0" eb="2">
      <t>フルイチ</t>
    </rPh>
    <rPh sb="2" eb="4">
      <t>アキト</t>
    </rPh>
    <phoneticPr fontId="1"/>
  </si>
  <si>
    <t>猜都光郎</t>
    <rPh sb="0" eb="1">
      <t>サイ</t>
    </rPh>
    <rPh sb="1" eb="2">
      <t>ト</t>
    </rPh>
    <rPh sb="2" eb="4">
      <t>ミツロウ</t>
    </rPh>
    <phoneticPr fontId="1"/>
  </si>
  <si>
    <t>長坪弘一</t>
    <rPh sb="0" eb="1">
      <t>ナガ</t>
    </rPh>
    <rPh sb="1" eb="2">
      <t>ツボ</t>
    </rPh>
    <rPh sb="2" eb="4">
      <t>コウイチ</t>
    </rPh>
    <phoneticPr fontId="1"/>
  </si>
  <si>
    <t>竹之内秀晴</t>
    <rPh sb="0" eb="3">
      <t>タケノウチ</t>
    </rPh>
    <rPh sb="3" eb="5">
      <t>ヒデハル</t>
    </rPh>
    <phoneticPr fontId="1"/>
  </si>
  <si>
    <t>田中照近</t>
    <rPh sb="0" eb="2">
      <t>タナカ</t>
    </rPh>
    <rPh sb="2" eb="3">
      <t>テル</t>
    </rPh>
    <rPh sb="3" eb="4">
      <t>チカ</t>
    </rPh>
    <phoneticPr fontId="1"/>
  </si>
  <si>
    <t>伊地知樹里</t>
    <rPh sb="0" eb="3">
      <t>イジチ</t>
    </rPh>
    <rPh sb="3" eb="5">
      <t>ジュリ</t>
    </rPh>
    <phoneticPr fontId="1"/>
  </si>
  <si>
    <t>高野洋介</t>
    <rPh sb="0" eb="2">
      <t>タカノ</t>
    </rPh>
    <rPh sb="2" eb="4">
      <t>ヨウスケ</t>
    </rPh>
    <phoneticPr fontId="1"/>
  </si>
  <si>
    <t>Ｅコート</t>
    <phoneticPr fontId="1"/>
  </si>
  <si>
    <t>東祐幸</t>
    <rPh sb="0" eb="1">
      <t>ヒガシ</t>
    </rPh>
    <rPh sb="1" eb="2">
      <t>ユウ</t>
    </rPh>
    <rPh sb="2" eb="3">
      <t>コウ</t>
    </rPh>
    <phoneticPr fontId="1"/>
  </si>
  <si>
    <t>下村研一</t>
    <rPh sb="0" eb="2">
      <t>シモムラ</t>
    </rPh>
    <rPh sb="2" eb="4">
      <t>ケンイチ</t>
    </rPh>
    <phoneticPr fontId="1"/>
  </si>
  <si>
    <t>梶原崇寛</t>
    <rPh sb="0" eb="2">
      <t>カジハラ</t>
    </rPh>
    <rPh sb="2" eb="3">
      <t>スウ</t>
    </rPh>
    <rPh sb="3" eb="4">
      <t>カン</t>
    </rPh>
    <phoneticPr fontId="1"/>
  </si>
  <si>
    <t>松下信夫</t>
    <rPh sb="0" eb="2">
      <t>マツシタ</t>
    </rPh>
    <rPh sb="2" eb="4">
      <t>ノブオ</t>
    </rPh>
    <phoneticPr fontId="1"/>
  </si>
  <si>
    <t>Ｅコート</t>
    <phoneticPr fontId="1"/>
  </si>
  <si>
    <t>橋口　芳</t>
    <rPh sb="0" eb="2">
      <t>ハシグチ</t>
    </rPh>
    <rPh sb="3" eb="4">
      <t>ホウ</t>
    </rPh>
    <phoneticPr fontId="1"/>
  </si>
  <si>
    <t>八木輝人</t>
    <rPh sb="0" eb="2">
      <t>ヤギ</t>
    </rPh>
    <rPh sb="2" eb="4">
      <t>テルト</t>
    </rPh>
    <phoneticPr fontId="1"/>
  </si>
  <si>
    <t>帖佐知雄</t>
    <rPh sb="0" eb="2">
      <t>チョウサ</t>
    </rPh>
    <rPh sb="2" eb="4">
      <t>トモオ</t>
    </rPh>
    <phoneticPr fontId="1"/>
  </si>
  <si>
    <t>米永敏之</t>
    <rPh sb="0" eb="2">
      <t>ヨネナガ</t>
    </rPh>
    <rPh sb="2" eb="4">
      <t>トシユキ</t>
    </rPh>
    <phoneticPr fontId="1"/>
  </si>
  <si>
    <t>Ｆコート</t>
    <phoneticPr fontId="1"/>
  </si>
  <si>
    <t>奥平昌彦</t>
    <rPh sb="0" eb="2">
      <t>オクダイラ</t>
    </rPh>
    <rPh sb="2" eb="4">
      <t>アキヒコ</t>
    </rPh>
    <phoneticPr fontId="1"/>
  </si>
  <si>
    <t>山角修一</t>
    <rPh sb="0" eb="2">
      <t>ヤマカド</t>
    </rPh>
    <rPh sb="2" eb="4">
      <t>シュウイチ</t>
    </rPh>
    <phoneticPr fontId="1"/>
  </si>
  <si>
    <t>久留達夫</t>
    <rPh sb="0" eb="2">
      <t>ヒサトメ</t>
    </rPh>
    <rPh sb="2" eb="4">
      <t>タツオ</t>
    </rPh>
    <phoneticPr fontId="1"/>
  </si>
  <si>
    <t>木谷博雄</t>
    <rPh sb="0" eb="2">
      <t>キタニ</t>
    </rPh>
    <rPh sb="2" eb="4">
      <t>ヒロオ</t>
    </rPh>
    <phoneticPr fontId="1"/>
  </si>
  <si>
    <t>岩崎倉作</t>
    <rPh sb="0" eb="2">
      <t>イワサキ</t>
    </rPh>
    <rPh sb="2" eb="3">
      <t>ソウ</t>
    </rPh>
    <rPh sb="3" eb="4">
      <t>サク</t>
    </rPh>
    <phoneticPr fontId="1"/>
  </si>
  <si>
    <t>小川裕一郎</t>
    <rPh sb="0" eb="2">
      <t>オガワ</t>
    </rPh>
    <rPh sb="2" eb="5">
      <t>ユウイチロウ</t>
    </rPh>
    <phoneticPr fontId="1"/>
  </si>
  <si>
    <t>浜田　司</t>
    <rPh sb="0" eb="2">
      <t>ハマダ</t>
    </rPh>
    <rPh sb="3" eb="4">
      <t>ツカサ</t>
    </rPh>
    <phoneticPr fontId="1"/>
  </si>
  <si>
    <t>荷掛利行</t>
    <rPh sb="0" eb="2">
      <t>ニカケ</t>
    </rPh>
    <rPh sb="2" eb="4">
      <t>トシユキ</t>
    </rPh>
    <phoneticPr fontId="1"/>
  </si>
  <si>
    <t>西門唯生</t>
    <rPh sb="0" eb="2">
      <t>ニシカド</t>
    </rPh>
    <rPh sb="2" eb="3">
      <t>ユイ</t>
    </rPh>
    <rPh sb="3" eb="4">
      <t>セイ</t>
    </rPh>
    <phoneticPr fontId="1"/>
  </si>
  <si>
    <t>Ａコート</t>
    <phoneticPr fontId="1"/>
  </si>
  <si>
    <t>鹿第一中学校（２名）</t>
    <rPh sb="0" eb="1">
      <t>カ</t>
    </rPh>
    <rPh sb="1" eb="3">
      <t>ダイイチ</t>
    </rPh>
    <rPh sb="3" eb="6">
      <t>チュウガッコウ</t>
    </rPh>
    <rPh sb="8" eb="9">
      <t>メイ</t>
    </rPh>
    <phoneticPr fontId="1"/>
  </si>
  <si>
    <t>Ｃコート</t>
    <phoneticPr fontId="1"/>
  </si>
  <si>
    <t>Ｄコート</t>
    <phoneticPr fontId="1"/>
  </si>
  <si>
    <t>Ｅコート</t>
    <phoneticPr fontId="1"/>
  </si>
  <si>
    <t>Ｆコート</t>
    <phoneticPr fontId="1"/>
  </si>
  <si>
    <t>本部記録</t>
    <rPh sb="0" eb="2">
      <t>ホンブ</t>
    </rPh>
    <rPh sb="2" eb="4">
      <t>キロク</t>
    </rPh>
    <phoneticPr fontId="1"/>
  </si>
  <si>
    <t>奥平玲子</t>
    <rPh sb="0" eb="2">
      <t>オクダイラ</t>
    </rPh>
    <rPh sb="2" eb="4">
      <t>レイコ</t>
    </rPh>
    <phoneticPr fontId="1"/>
  </si>
  <si>
    <t>心道館２名</t>
    <rPh sb="0" eb="1">
      <t>シン</t>
    </rPh>
    <rPh sb="1" eb="2">
      <t>ドウ</t>
    </rPh>
    <rPh sb="2" eb="3">
      <t>カン</t>
    </rPh>
    <rPh sb="4" eb="5">
      <t>メイ</t>
    </rPh>
    <phoneticPr fontId="1"/>
  </si>
  <si>
    <t>第４９回 鹿児島県空手道選手権大会（団体戦）　　結果一覧表</t>
    <rPh sb="0" eb="1">
      <t>ダイ</t>
    </rPh>
    <rPh sb="3" eb="4">
      <t>カイ</t>
    </rPh>
    <rPh sb="5" eb="9">
      <t>カゴシマケン</t>
    </rPh>
    <rPh sb="9" eb="11">
      <t>カラテ</t>
    </rPh>
    <rPh sb="11" eb="12">
      <t>ドウ</t>
    </rPh>
    <rPh sb="12" eb="15">
      <t>センシュケン</t>
    </rPh>
    <rPh sb="15" eb="17">
      <t>タイカイ</t>
    </rPh>
    <rPh sb="18" eb="21">
      <t>ダンタイセン</t>
    </rPh>
    <rPh sb="24" eb="26">
      <t>ケッカ</t>
    </rPh>
    <rPh sb="26" eb="28">
      <t>イチラン</t>
    </rPh>
    <rPh sb="28" eb="29">
      <t>ヒョウ</t>
    </rPh>
    <phoneticPr fontId="31"/>
  </si>
  <si>
    <t>日　時　：　平成２７年１０月１１日（日）　９時００分～</t>
    <rPh sb="0" eb="1">
      <t>ニチ</t>
    </rPh>
    <rPh sb="2" eb="3">
      <t>トキ</t>
    </rPh>
    <rPh sb="6" eb="8">
      <t>ヘイセイ</t>
    </rPh>
    <rPh sb="10" eb="11">
      <t>ネン</t>
    </rPh>
    <rPh sb="13" eb="14">
      <t>ガツ</t>
    </rPh>
    <rPh sb="16" eb="17">
      <t>ニチ</t>
    </rPh>
    <rPh sb="18" eb="19">
      <t>ニチ</t>
    </rPh>
    <rPh sb="22" eb="23">
      <t>ジ</t>
    </rPh>
    <rPh sb="25" eb="26">
      <t>プン</t>
    </rPh>
    <phoneticPr fontId="31"/>
  </si>
  <si>
    <t>小学１－２年 男子</t>
    <rPh sb="0" eb="2">
      <t>ショウガク</t>
    </rPh>
    <rPh sb="5" eb="6">
      <t>ネン</t>
    </rPh>
    <rPh sb="7" eb="9">
      <t>ダンシ</t>
    </rPh>
    <phoneticPr fontId="31"/>
  </si>
  <si>
    <t>小学３－４年 男子</t>
    <rPh sb="0" eb="2">
      <t>ショウガク</t>
    </rPh>
    <rPh sb="5" eb="6">
      <t>ネン</t>
    </rPh>
    <rPh sb="7" eb="9">
      <t>ダンシ</t>
    </rPh>
    <phoneticPr fontId="31"/>
  </si>
  <si>
    <t>小学５－６年 男子</t>
    <rPh sb="0" eb="2">
      <t>ショウガク</t>
    </rPh>
    <rPh sb="5" eb="6">
      <t>ネン</t>
    </rPh>
    <rPh sb="7" eb="9">
      <t>ダンシ</t>
    </rPh>
    <phoneticPr fontId="31"/>
  </si>
  <si>
    <t>〇</t>
    <phoneticPr fontId="1"/>
  </si>
  <si>
    <t>②</t>
    <phoneticPr fontId="1"/>
  </si>
  <si>
    <t>②</t>
    <phoneticPr fontId="1"/>
  </si>
  <si>
    <t>④</t>
    <phoneticPr fontId="1"/>
  </si>
  <si>
    <t>④</t>
    <phoneticPr fontId="1"/>
  </si>
  <si>
    <t>今原、久永、青木、福迫、小溝、武田、西、岩重、武田</t>
    <rPh sb="0" eb="2">
      <t>イマハラ</t>
    </rPh>
    <rPh sb="3" eb="5">
      <t>ヒサナガ</t>
    </rPh>
    <rPh sb="6" eb="8">
      <t>アオキ</t>
    </rPh>
    <rPh sb="9" eb="11">
      <t>フクサコ</t>
    </rPh>
    <rPh sb="12" eb="14">
      <t>コミゾ</t>
    </rPh>
    <rPh sb="15" eb="17">
      <t>タケダ</t>
    </rPh>
    <rPh sb="18" eb="19">
      <t>ニシ</t>
    </rPh>
    <rPh sb="20" eb="22">
      <t>イワシゲ</t>
    </rPh>
    <rPh sb="23" eb="25">
      <t>タケダ</t>
    </rPh>
    <phoneticPr fontId="1"/>
  </si>
  <si>
    <t>〇</t>
    <phoneticPr fontId="1"/>
  </si>
  <si>
    <t>②</t>
    <phoneticPr fontId="1"/>
  </si>
  <si>
    <t>〇</t>
    <phoneticPr fontId="1"/>
  </si>
  <si>
    <t>〇</t>
    <phoneticPr fontId="1"/>
  </si>
  <si>
    <t>糸洲会</t>
    <rPh sb="0" eb="1">
      <t>イト</t>
    </rPh>
    <rPh sb="1" eb="2">
      <t>ス</t>
    </rPh>
    <rPh sb="2" eb="3">
      <t>カイ</t>
    </rPh>
    <phoneticPr fontId="1"/>
  </si>
  <si>
    <t>１／２</t>
    <phoneticPr fontId="1"/>
  </si>
  <si>
    <t>井出俊郎</t>
    <rPh sb="0" eb="2">
      <t>イデ</t>
    </rPh>
    <rPh sb="2" eb="4">
      <t>トシロウ</t>
    </rPh>
    <phoneticPr fontId="1"/>
  </si>
  <si>
    <t>東京堂インターナショナル</t>
    <rPh sb="0" eb="2">
      <t>トウキョウ</t>
    </rPh>
    <rPh sb="2" eb="3">
      <t>ドウ</t>
    </rPh>
    <phoneticPr fontId="1"/>
  </si>
  <si>
    <t>第４９回県空手道選手権大会(団体戦)</t>
    <rPh sb="0" eb="1">
      <t>ダイ</t>
    </rPh>
    <rPh sb="3" eb="4">
      <t>カイ</t>
    </rPh>
    <rPh sb="4" eb="5">
      <t>ケン</t>
    </rPh>
    <rPh sb="5" eb="7">
      <t>カラテ</t>
    </rPh>
    <rPh sb="7" eb="8">
      <t>ドウ</t>
    </rPh>
    <rPh sb="8" eb="11">
      <t>センシュケン</t>
    </rPh>
    <rPh sb="11" eb="13">
      <t>タイカイ</t>
    </rPh>
    <rPh sb="14" eb="17">
      <t>ダンタイセン</t>
    </rPh>
    <phoneticPr fontId="1"/>
  </si>
  <si>
    <t>監督・コーチ一覧表</t>
    <rPh sb="0" eb="2">
      <t>カントク</t>
    </rPh>
    <rPh sb="6" eb="8">
      <t>イチラン</t>
    </rPh>
    <rPh sb="8" eb="9">
      <t>ヒョウ</t>
    </rPh>
    <phoneticPr fontId="1"/>
  </si>
  <si>
    <t>ＮＯ</t>
    <phoneticPr fontId="1"/>
  </si>
  <si>
    <t>参加団体名</t>
    <rPh sb="0" eb="2">
      <t>サンカ</t>
    </rPh>
    <rPh sb="2" eb="4">
      <t>ダンタイ</t>
    </rPh>
    <rPh sb="4" eb="5">
      <t>メイ</t>
    </rPh>
    <phoneticPr fontId="1"/>
  </si>
  <si>
    <t>監督・コーチ数</t>
    <rPh sb="0" eb="2">
      <t>カントク</t>
    </rPh>
    <rPh sb="6" eb="7">
      <t>スウ</t>
    </rPh>
    <phoneticPr fontId="1"/>
  </si>
  <si>
    <t>ＩＤ受取サイン</t>
    <rPh sb="2" eb="4">
      <t>ウケトリ</t>
    </rPh>
    <phoneticPr fontId="1"/>
  </si>
  <si>
    <t>ＩＤ返却サイン</t>
    <rPh sb="2" eb="4">
      <t>ヘンキャク</t>
    </rPh>
    <phoneticPr fontId="1"/>
  </si>
  <si>
    <t>備考</t>
    <rPh sb="0" eb="2">
      <t>ビコウ</t>
    </rPh>
    <phoneticPr fontId="1"/>
  </si>
  <si>
    <t>甲南高校</t>
    <rPh sb="0" eb="2">
      <t>コウナン</t>
    </rPh>
    <rPh sb="2" eb="4">
      <t>コウコウ</t>
    </rPh>
    <phoneticPr fontId="1"/>
  </si>
  <si>
    <t>平成館</t>
    <rPh sb="0" eb="2">
      <t>ヘイセイ</t>
    </rPh>
    <rPh sb="2" eb="3">
      <t>カン</t>
    </rPh>
    <phoneticPr fontId="1"/>
  </si>
  <si>
    <t>北斗館</t>
    <rPh sb="0" eb="2">
      <t>ホクト</t>
    </rPh>
    <rPh sb="2" eb="3">
      <t>カン</t>
    </rPh>
    <phoneticPr fontId="1"/>
  </si>
  <si>
    <t>国分糸東会</t>
    <rPh sb="0" eb="2">
      <t>コクブ</t>
    </rPh>
    <rPh sb="2" eb="5">
      <t>シトウカイ</t>
    </rPh>
    <phoneticPr fontId="1"/>
  </si>
  <si>
    <t>鹿屋糸東会</t>
    <rPh sb="0" eb="2">
      <t>カノヤ</t>
    </rPh>
    <rPh sb="2" eb="5">
      <t>シトウカイ</t>
    </rPh>
    <phoneticPr fontId="1"/>
  </si>
  <si>
    <t>鹿児島実業高校</t>
    <rPh sb="0" eb="3">
      <t>カゴシマ</t>
    </rPh>
    <rPh sb="3" eb="5">
      <t>ジツギョウ</t>
    </rPh>
    <rPh sb="5" eb="7">
      <t>コウコウ</t>
    </rPh>
    <phoneticPr fontId="1"/>
  </si>
  <si>
    <t>賢友会</t>
    <rPh sb="0" eb="1">
      <t>ケン</t>
    </rPh>
    <rPh sb="1" eb="2">
      <t>ユウ</t>
    </rPh>
    <rPh sb="2" eb="3">
      <t>カイ</t>
    </rPh>
    <phoneticPr fontId="1"/>
  </si>
  <si>
    <t>自念塾</t>
    <rPh sb="0" eb="1">
      <t>ジ</t>
    </rPh>
    <rPh sb="1" eb="2">
      <t>ネン</t>
    </rPh>
    <rPh sb="2" eb="3">
      <t>ジュク</t>
    </rPh>
    <phoneticPr fontId="1"/>
  </si>
  <si>
    <t>大口糸東会</t>
    <rPh sb="0" eb="2">
      <t>オオクチ</t>
    </rPh>
    <rPh sb="2" eb="5">
      <t>シトウカイ</t>
    </rPh>
    <phoneticPr fontId="1"/>
  </si>
  <si>
    <t>仁木道場</t>
    <rPh sb="0" eb="2">
      <t>ニキ</t>
    </rPh>
    <rPh sb="2" eb="4">
      <t>ドウジョウ</t>
    </rPh>
    <phoneticPr fontId="1"/>
  </si>
  <si>
    <t>鹿児島城西高校</t>
    <rPh sb="0" eb="3">
      <t>カゴシマ</t>
    </rPh>
    <rPh sb="3" eb="5">
      <t>ジョウセイ</t>
    </rPh>
    <rPh sb="5" eb="7">
      <t>コウコウ</t>
    </rPh>
    <phoneticPr fontId="1"/>
  </si>
  <si>
    <t>錬養会出水</t>
    <rPh sb="0" eb="1">
      <t>レン</t>
    </rPh>
    <rPh sb="1" eb="2">
      <t>ヨウ</t>
    </rPh>
    <rPh sb="2" eb="3">
      <t>カイ</t>
    </rPh>
    <rPh sb="3" eb="5">
      <t>イズミ</t>
    </rPh>
    <phoneticPr fontId="1"/>
  </si>
  <si>
    <t>心道館</t>
    <rPh sb="0" eb="1">
      <t>シン</t>
    </rPh>
    <rPh sb="1" eb="2">
      <t>ドウ</t>
    </rPh>
    <rPh sb="2" eb="3">
      <t>カン</t>
    </rPh>
    <phoneticPr fontId="1"/>
  </si>
  <si>
    <t>剛柔流福平</t>
    <rPh sb="0" eb="1">
      <t>ゴウ</t>
    </rPh>
    <rPh sb="1" eb="2">
      <t>ジュウ</t>
    </rPh>
    <rPh sb="2" eb="3">
      <t>リュウ</t>
    </rPh>
    <rPh sb="3" eb="4">
      <t>フク</t>
    </rPh>
    <rPh sb="4" eb="5">
      <t>ヒラ</t>
    </rPh>
    <phoneticPr fontId="1"/>
  </si>
  <si>
    <t>和道会鹿児島</t>
    <rPh sb="0" eb="1">
      <t>ワ</t>
    </rPh>
    <rPh sb="1" eb="2">
      <t>ドウ</t>
    </rPh>
    <rPh sb="2" eb="3">
      <t>カイ</t>
    </rPh>
    <rPh sb="3" eb="6">
      <t>カゴシマ</t>
    </rPh>
    <phoneticPr fontId="1"/>
  </si>
  <si>
    <t>桜空会</t>
    <rPh sb="0" eb="1">
      <t>オウ</t>
    </rPh>
    <rPh sb="1" eb="2">
      <t>クウ</t>
    </rPh>
    <rPh sb="2" eb="3">
      <t>カイ</t>
    </rPh>
    <phoneticPr fontId="1"/>
  </si>
  <si>
    <t>覚道館</t>
    <rPh sb="0" eb="1">
      <t>カク</t>
    </rPh>
    <rPh sb="1" eb="2">
      <t>ドウ</t>
    </rPh>
    <rPh sb="2" eb="3">
      <t>カン</t>
    </rPh>
    <phoneticPr fontId="1"/>
  </si>
  <si>
    <t>瑞空塾</t>
    <rPh sb="0" eb="1">
      <t>ズイ</t>
    </rPh>
    <rPh sb="1" eb="2">
      <t>クウ</t>
    </rPh>
    <rPh sb="2" eb="3">
      <t>ジュク</t>
    </rPh>
    <phoneticPr fontId="1"/>
  </si>
  <si>
    <t>（　心道館　　２ －　①　）</t>
    <rPh sb="2" eb="3">
      <t>シン</t>
    </rPh>
    <rPh sb="3" eb="4">
      <t>ドウ</t>
    </rPh>
    <rPh sb="4" eb="5">
      <t>カン</t>
    </rPh>
    <phoneticPr fontId="1"/>
  </si>
  <si>
    <t>平成２８年１１月１３日（日）</t>
    <rPh sb="0" eb="2">
      <t>ヘイセイ</t>
    </rPh>
    <rPh sb="4" eb="5">
      <t>ネン</t>
    </rPh>
    <rPh sb="7" eb="8">
      <t>ガツ</t>
    </rPh>
    <rPh sb="10" eb="11">
      <t>ニチ</t>
    </rPh>
    <rPh sb="12" eb="13">
      <t>ニチ</t>
    </rPh>
    <phoneticPr fontId="1"/>
  </si>
  <si>
    <r>
      <rPr>
        <b/>
        <u/>
        <sz val="12"/>
        <rFont val="ＭＳ Ｐゴシック"/>
        <family val="3"/>
        <charset val="128"/>
        <scheme val="minor"/>
      </rPr>
      <t>平成２８年９月３０日（金）　必着のこと</t>
    </r>
    <r>
      <rPr>
        <b/>
        <sz val="12"/>
        <rFont val="ＭＳ Ｐゴシック"/>
        <family val="3"/>
        <charset val="128"/>
        <scheme val="minor"/>
      </rPr>
      <t>。（提出期限厳守）</t>
    </r>
    <rPh sb="0" eb="2">
      <t>ヘイセイ</t>
    </rPh>
    <rPh sb="4" eb="5">
      <t>ネン</t>
    </rPh>
    <rPh sb="6" eb="7">
      <t>ガツ</t>
    </rPh>
    <rPh sb="9" eb="10">
      <t>ニチ</t>
    </rPh>
    <rPh sb="11" eb="12">
      <t>キン</t>
    </rPh>
    <rPh sb="14" eb="16">
      <t>ヒッチャク</t>
    </rPh>
    <rPh sb="21" eb="23">
      <t>テイシュツ</t>
    </rPh>
    <rPh sb="23" eb="25">
      <t>キゲン</t>
    </rPh>
    <rPh sb="25" eb="27">
      <t>ゲンシュ</t>
    </rPh>
    <phoneticPr fontId="1"/>
  </si>
  <si>
    <t>平成２８年１０月１９日（水）（予定）　　県連盟事務局</t>
    <rPh sb="0" eb="2">
      <t>ヘイセイ</t>
    </rPh>
    <rPh sb="4" eb="5">
      <t>ネン</t>
    </rPh>
    <rPh sb="7" eb="8">
      <t>ガツ</t>
    </rPh>
    <rPh sb="10" eb="11">
      <t>ニチ</t>
    </rPh>
    <rPh sb="12" eb="13">
      <t>スイ</t>
    </rPh>
    <rPh sb="15" eb="17">
      <t>ヨテイ</t>
    </rPh>
    <rPh sb="20" eb="21">
      <t>ケン</t>
    </rPh>
    <rPh sb="21" eb="23">
      <t>レンメイ</t>
    </rPh>
    <rPh sb="23" eb="26">
      <t>ジムキョク</t>
    </rPh>
    <phoneticPr fontId="1"/>
  </si>
  <si>
    <t>（２）　監督・コーチは、空手道衣を着用すること。</t>
    <rPh sb="4" eb="6">
      <t>カントク</t>
    </rPh>
    <rPh sb="12" eb="14">
      <t>カラテ</t>
    </rPh>
    <rPh sb="14" eb="15">
      <t>ドウ</t>
    </rPh>
    <rPh sb="15" eb="16">
      <t>イ</t>
    </rPh>
    <rPh sb="17" eb="19">
      <t>チャクヨウ</t>
    </rPh>
    <phoneticPr fontId="1"/>
  </si>
  <si>
    <t>第５０回記念　鹿児島県空手道選手権大会（団体戦）　実施要項</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5" eb="27">
      <t>ジッシ</t>
    </rPh>
    <rPh sb="27" eb="29">
      <t>ヨウコウ</t>
    </rPh>
    <phoneticPr fontId="1"/>
  </si>
  <si>
    <t>　　　 組手競技は、男女混合・繰上げ登録を認めない。　</t>
    <rPh sb="4" eb="6">
      <t>クミテ</t>
    </rPh>
    <rPh sb="6" eb="8">
      <t>キョウギ</t>
    </rPh>
    <rPh sb="10" eb="12">
      <t>ダンジョ</t>
    </rPh>
    <rPh sb="12" eb="14">
      <t>コンゴウ</t>
    </rPh>
    <rPh sb="15" eb="17">
      <t>クリア</t>
    </rPh>
    <rPh sb="18" eb="20">
      <t>トウロク</t>
    </rPh>
    <rPh sb="21" eb="22">
      <t>ミト</t>
    </rPh>
    <phoneticPr fontId="1"/>
  </si>
  <si>
    <r>
      <t xml:space="preserve">　 　 </t>
    </r>
    <r>
      <rPr>
        <b/>
        <u/>
        <sz val="11"/>
        <rFont val="ＭＳ Ｐゴシック"/>
        <family val="3"/>
        <charset val="128"/>
        <scheme val="minor"/>
      </rPr>
      <t>また、下の学年の選手を、上の学年に繰上げて登録をすることを認める。</t>
    </r>
    <rPh sb="7" eb="8">
      <t>シタ</t>
    </rPh>
    <rPh sb="9" eb="11">
      <t>ガクネン</t>
    </rPh>
    <rPh sb="12" eb="14">
      <t>センシュ</t>
    </rPh>
    <rPh sb="16" eb="17">
      <t>ウエ</t>
    </rPh>
    <rPh sb="18" eb="20">
      <t>ガクネン</t>
    </rPh>
    <rPh sb="21" eb="23">
      <t>クリア</t>
    </rPh>
    <rPh sb="25" eb="27">
      <t>トウロク</t>
    </rPh>
    <rPh sb="33" eb="34">
      <t>ミト</t>
    </rPh>
    <phoneticPr fontId="1"/>
  </si>
  <si>
    <r>
      <t xml:space="preserve"> 　　　</t>
    </r>
    <r>
      <rPr>
        <b/>
        <u/>
        <sz val="11"/>
        <rFont val="ＭＳ Ｐゴシック"/>
        <family val="3"/>
        <charset val="128"/>
        <scheme val="minor"/>
      </rPr>
      <t>ただし、出場は上の学年でとする。</t>
    </r>
    <rPh sb="8" eb="10">
      <t>シュツジョウ</t>
    </rPh>
    <rPh sb="11" eb="12">
      <t>ウエ</t>
    </rPh>
    <rPh sb="13" eb="15">
      <t>ガクネン</t>
    </rPh>
    <phoneticPr fontId="1"/>
  </si>
  <si>
    <r>
      <t>　 　　</t>
    </r>
    <r>
      <rPr>
        <b/>
        <u/>
        <sz val="11"/>
        <rFont val="ＭＳ Ｐゴシック"/>
        <family val="3"/>
        <charset val="128"/>
        <scheme val="minor"/>
      </rPr>
      <t>形競技全てで、男女混合を認める。　　ただし、出場は男子の部とする。</t>
    </r>
    <rPh sb="4" eb="5">
      <t>カタ</t>
    </rPh>
    <rPh sb="5" eb="7">
      <t>キョウギ</t>
    </rPh>
    <rPh sb="7" eb="8">
      <t>スベ</t>
    </rPh>
    <rPh sb="11" eb="13">
      <t>ダンジョ</t>
    </rPh>
    <rPh sb="13" eb="15">
      <t>コンゴウ</t>
    </rPh>
    <rPh sb="16" eb="17">
      <t>ミト</t>
    </rPh>
    <rPh sb="26" eb="28">
      <t>シュツジョウ</t>
    </rPh>
    <rPh sb="29" eb="31">
      <t>ダンシ</t>
    </rPh>
    <rPh sb="32" eb="33">
      <t>ブ</t>
    </rPh>
    <phoneticPr fontId="1"/>
  </si>
  <si>
    <r>
      <t>（１）　</t>
    </r>
    <r>
      <rPr>
        <b/>
        <u/>
        <sz val="11"/>
        <rFont val="ＭＳ Ｐゴシック"/>
        <family val="3"/>
        <charset val="128"/>
        <scheme val="minor"/>
      </rPr>
      <t>監督・コーチは、県連盟登録会員であること。</t>
    </r>
    <rPh sb="4" eb="6">
      <t>カントク</t>
    </rPh>
    <rPh sb="12" eb="13">
      <t>ケン</t>
    </rPh>
    <rPh sb="13" eb="15">
      <t>レンメイ</t>
    </rPh>
    <rPh sb="15" eb="17">
      <t>トウロク</t>
    </rPh>
    <rPh sb="17" eb="19">
      <t>カイイン</t>
    </rPh>
    <phoneticPr fontId="1"/>
  </si>
  <si>
    <r>
      <t xml:space="preserve">　　　 </t>
    </r>
    <r>
      <rPr>
        <b/>
        <u/>
        <sz val="11"/>
        <rFont val="ＭＳ Ｐゴシック"/>
        <family val="3"/>
        <charset val="128"/>
        <scheme val="minor"/>
      </rPr>
      <t>目に余る場合は、当該選手又はチームへペナルティーを与える。</t>
    </r>
    <rPh sb="4" eb="5">
      <t>メ</t>
    </rPh>
    <rPh sb="6" eb="7">
      <t>アマ</t>
    </rPh>
    <rPh sb="8" eb="10">
      <t>バアイ</t>
    </rPh>
    <rPh sb="12" eb="14">
      <t>トウガイ</t>
    </rPh>
    <rPh sb="14" eb="16">
      <t>センシュ</t>
    </rPh>
    <rPh sb="16" eb="17">
      <t>マタ</t>
    </rPh>
    <rPh sb="29" eb="30">
      <t>アタ</t>
    </rPh>
    <phoneticPr fontId="1"/>
  </si>
  <si>
    <r>
      <rPr>
        <b/>
        <sz val="11"/>
        <rFont val="ＭＳ Ｐゴシック"/>
        <family val="3"/>
        <charset val="128"/>
        <scheme val="minor"/>
      </rPr>
      <t>（４）</t>
    </r>
    <r>
      <rPr>
        <sz val="11"/>
        <rFont val="ＭＳ Ｐゴシック"/>
        <family val="3"/>
        <charset val="128"/>
        <scheme val="minor"/>
      </rPr>
      <t>　</t>
    </r>
    <r>
      <rPr>
        <b/>
        <u/>
        <sz val="11"/>
        <rFont val="ＭＳ Ｐゴシック"/>
        <family val="3"/>
        <charset val="128"/>
        <scheme val="minor"/>
      </rPr>
      <t>コート周辺での選手への過剰な応援や指示・指導は、慎むこと。</t>
    </r>
    <rPh sb="7" eb="9">
      <t>シュウヘン</t>
    </rPh>
    <rPh sb="11" eb="13">
      <t>センシュ</t>
    </rPh>
    <rPh sb="15" eb="17">
      <t>カジョウ</t>
    </rPh>
    <rPh sb="18" eb="20">
      <t>オウエン</t>
    </rPh>
    <rPh sb="21" eb="23">
      <t>シジ</t>
    </rPh>
    <rPh sb="24" eb="26">
      <t>シドウ</t>
    </rPh>
    <rPh sb="28" eb="29">
      <t>ツツシ</t>
    </rPh>
    <phoneticPr fontId="1"/>
  </si>
  <si>
    <r>
      <t>（４）　</t>
    </r>
    <r>
      <rPr>
        <b/>
        <u/>
        <sz val="11"/>
        <rFont val="ＭＳ Ｐゴシック"/>
        <family val="3"/>
        <charset val="128"/>
        <scheme val="minor"/>
      </rPr>
      <t>大会パンフレットを１冊５００円にて販売</t>
    </r>
    <r>
      <rPr>
        <sz val="11"/>
        <rFont val="ＭＳ Ｐゴシック"/>
        <family val="3"/>
        <charset val="128"/>
        <scheme val="minor"/>
      </rPr>
      <t>いたします。</t>
    </r>
    <rPh sb="4" eb="6">
      <t>タイカイ</t>
    </rPh>
    <rPh sb="14" eb="15">
      <t>サツ</t>
    </rPh>
    <rPh sb="18" eb="19">
      <t>エン</t>
    </rPh>
    <rPh sb="21" eb="23">
      <t>ハンバイ</t>
    </rPh>
    <phoneticPr fontId="1"/>
  </si>
  <si>
    <t>※　会場設営　　平成２８年１１月１２日（土）　１８：００から行います。県連役員・</t>
    <rPh sb="2" eb="4">
      <t>カイジョウ</t>
    </rPh>
    <rPh sb="4" eb="6">
      <t>セツエイ</t>
    </rPh>
    <rPh sb="8" eb="10">
      <t>ヘイセイ</t>
    </rPh>
    <rPh sb="12" eb="13">
      <t>ネン</t>
    </rPh>
    <rPh sb="15" eb="16">
      <t>ツキ</t>
    </rPh>
    <rPh sb="18" eb="19">
      <t>ニチ</t>
    </rPh>
    <rPh sb="20" eb="21">
      <t>ド</t>
    </rPh>
    <rPh sb="30" eb="31">
      <t>オコナ</t>
    </rPh>
    <rPh sb="35" eb="37">
      <t>ケンレン</t>
    </rPh>
    <rPh sb="37" eb="39">
      <t>ヤクイン</t>
    </rPh>
    <phoneticPr fontId="1"/>
  </si>
  <si>
    <t>　　　　　　　　　 　関係者はご協力をお願いいたします。　　　　　　　　　</t>
    <rPh sb="11" eb="14">
      <t>カンケイシャ</t>
    </rPh>
    <rPh sb="16" eb="18">
      <t>キョウリョク</t>
    </rPh>
    <rPh sb="20" eb="21">
      <t>ネガ</t>
    </rPh>
    <phoneticPr fontId="1"/>
  </si>
  <si>
    <t>第５０回記念　鹿児島県空手道選手権大会（団体戦）に開催について（通知）</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5" eb="27">
      <t>カイサイ</t>
    </rPh>
    <rPh sb="32" eb="34">
      <t>ツウチ</t>
    </rPh>
    <phoneticPr fontId="1"/>
  </si>
  <si>
    <t>平成２８年　８月２５日</t>
    <rPh sb="0" eb="2">
      <t>ヘイセイ</t>
    </rPh>
    <rPh sb="4" eb="5">
      <t>ネン</t>
    </rPh>
    <rPh sb="7" eb="8">
      <t>ガツ</t>
    </rPh>
    <rPh sb="10" eb="11">
      <t>ニチ</t>
    </rPh>
    <phoneticPr fontId="1"/>
  </si>
  <si>
    <r>
      <t>　　　　第５０回記念　鹿児島県空手道選手権大会（団体戦）　</t>
    </r>
    <r>
      <rPr>
        <b/>
        <u/>
        <sz val="12"/>
        <color theme="1"/>
        <rFont val="ＭＳ Ｐゴシック"/>
        <family val="3"/>
        <charset val="128"/>
        <scheme val="minor"/>
      </rPr>
      <t>広告協賛</t>
    </r>
    <r>
      <rPr>
        <b/>
        <sz val="12"/>
        <color theme="1"/>
        <rFont val="ＭＳ Ｐゴシック"/>
        <family val="3"/>
        <charset val="128"/>
        <scheme val="minor"/>
      </rPr>
      <t>　</t>
    </r>
    <r>
      <rPr>
        <sz val="12"/>
        <color theme="1"/>
        <rFont val="ＭＳ Ｐゴシック"/>
        <family val="3"/>
        <charset val="128"/>
        <scheme val="minor"/>
      </rPr>
      <t>について（ご依頼）</t>
    </r>
    <rPh sb="4" eb="5">
      <t>ダイ</t>
    </rPh>
    <rPh sb="7" eb="8">
      <t>カイ</t>
    </rPh>
    <rPh sb="8" eb="10">
      <t>キネン</t>
    </rPh>
    <rPh sb="11" eb="15">
      <t>カゴシマケン</t>
    </rPh>
    <rPh sb="15" eb="17">
      <t>カラテ</t>
    </rPh>
    <rPh sb="17" eb="18">
      <t>ドウ</t>
    </rPh>
    <rPh sb="18" eb="21">
      <t>センシュケン</t>
    </rPh>
    <rPh sb="21" eb="23">
      <t>タイカイ</t>
    </rPh>
    <rPh sb="24" eb="27">
      <t>ダンタイセン</t>
    </rPh>
    <rPh sb="29" eb="31">
      <t>コウコク</t>
    </rPh>
    <rPh sb="31" eb="33">
      <t>キョウサン</t>
    </rPh>
    <rPh sb="40" eb="42">
      <t>イライ</t>
    </rPh>
    <phoneticPr fontId="1"/>
  </si>
  <si>
    <r>
      <t>　　　</t>
    </r>
    <r>
      <rPr>
        <b/>
        <u/>
        <sz val="11"/>
        <rFont val="ＭＳ Ｐゴシック"/>
        <family val="3"/>
        <charset val="128"/>
        <scheme val="minor"/>
      </rPr>
      <t>平成２８年１０月１５日（土）　必着でお願い致します。</t>
    </r>
    <rPh sb="3" eb="5">
      <t>ヘイセイ</t>
    </rPh>
    <rPh sb="7" eb="8">
      <t>ネン</t>
    </rPh>
    <rPh sb="10" eb="11">
      <t>ガツ</t>
    </rPh>
    <rPh sb="13" eb="14">
      <t>ニチ</t>
    </rPh>
    <rPh sb="15" eb="16">
      <t>ド</t>
    </rPh>
    <rPh sb="18" eb="20">
      <t>ヒッチャク</t>
    </rPh>
    <rPh sb="22" eb="23">
      <t>ネガイ</t>
    </rPh>
    <rPh sb="24" eb="25">
      <t>タ</t>
    </rPh>
    <phoneticPr fontId="1"/>
  </si>
  <si>
    <t>　　　　　います。協力が頂けない場合は、別途広告協力金を納入することになります。</t>
    <rPh sb="9" eb="11">
      <t>キョウリョク</t>
    </rPh>
    <rPh sb="12" eb="13">
      <t>イタダ</t>
    </rPh>
    <rPh sb="16" eb="18">
      <t>バアイ</t>
    </rPh>
    <rPh sb="20" eb="22">
      <t>ベット</t>
    </rPh>
    <rPh sb="22" eb="24">
      <t>コウコク</t>
    </rPh>
    <rPh sb="24" eb="27">
      <t>キョウリョクキン</t>
    </rPh>
    <rPh sb="28" eb="30">
      <t>ノウニュウ</t>
    </rPh>
    <phoneticPr fontId="1"/>
  </si>
  <si>
    <t>第５０回記念　鹿児島県空手道選手権大会（団体戦　）申込書</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5" eb="28">
      <t>モウシコミショ</t>
    </rPh>
    <phoneticPr fontId="1"/>
  </si>
  <si>
    <t>　　申込日　平成２８年　　　月　　　日</t>
    <rPh sb="2" eb="4">
      <t>モウシコミ</t>
    </rPh>
    <rPh sb="4" eb="5">
      <t>ビ</t>
    </rPh>
    <rPh sb="6" eb="8">
      <t>ヘイセイ</t>
    </rPh>
    <rPh sb="10" eb="11">
      <t>ネン</t>
    </rPh>
    <rPh sb="14" eb="15">
      <t>ガツ</t>
    </rPh>
    <rPh sb="18" eb="19">
      <t>ニチ</t>
    </rPh>
    <phoneticPr fontId="1"/>
  </si>
  <si>
    <t>５００円</t>
    <rPh sb="3" eb="4">
      <t>エン</t>
    </rPh>
    <phoneticPr fontId="1"/>
  </si>
  <si>
    <t>３，０００円</t>
    <rPh sb="5" eb="6">
      <t>エン</t>
    </rPh>
    <phoneticPr fontId="1"/>
  </si>
  <si>
    <t>２，０００円</t>
    <rPh sb="5" eb="6">
      <t>エン</t>
    </rPh>
    <phoneticPr fontId="1"/>
  </si>
  <si>
    <t>５，０００円</t>
    <rPh sb="5" eb="6">
      <t>エン</t>
    </rPh>
    <phoneticPr fontId="1"/>
  </si>
  <si>
    <t>第５０回記念　鹿児島県空手道選手権大会（団体戦）　</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phoneticPr fontId="1"/>
  </si>
  <si>
    <t>競技種目名・チーム名</t>
    <rPh sb="0" eb="1">
      <t>キョウ</t>
    </rPh>
    <rPh sb="1" eb="2">
      <t>ワザ</t>
    </rPh>
    <rPh sb="2" eb="3">
      <t>タネ</t>
    </rPh>
    <rPh sb="3" eb="4">
      <t>メ</t>
    </rPh>
    <rPh sb="4" eb="5">
      <t>メイ</t>
    </rPh>
    <rPh sb="9" eb="10">
      <t>メイ</t>
    </rPh>
    <phoneticPr fontId="1"/>
  </si>
  <si>
    <t>（　組　手　　競　技　　申込書　①　）</t>
    <rPh sb="2" eb="3">
      <t>グミ</t>
    </rPh>
    <rPh sb="4" eb="5">
      <t>テ</t>
    </rPh>
    <rPh sb="7" eb="8">
      <t>セリ</t>
    </rPh>
    <rPh sb="9" eb="10">
      <t>ワザ</t>
    </rPh>
    <rPh sb="12" eb="14">
      <t>モウシコミ</t>
    </rPh>
    <rPh sb="14" eb="15">
      <t>ショ</t>
    </rPh>
    <phoneticPr fontId="1"/>
  </si>
  <si>
    <t>（　組　手　　競　技　　申込書　②　）</t>
    <rPh sb="2" eb="3">
      <t>グミ</t>
    </rPh>
    <rPh sb="4" eb="5">
      <t>テ</t>
    </rPh>
    <rPh sb="7" eb="8">
      <t>セリ</t>
    </rPh>
    <rPh sb="9" eb="10">
      <t>ワザ</t>
    </rPh>
    <rPh sb="12" eb="14">
      <t>モウシコミ</t>
    </rPh>
    <rPh sb="14" eb="15">
      <t>ショ</t>
    </rPh>
    <phoneticPr fontId="1"/>
  </si>
  <si>
    <t>監督 ・ コーチ</t>
    <rPh sb="0" eb="2">
      <t>カントク</t>
    </rPh>
    <phoneticPr fontId="1"/>
  </si>
  <si>
    <t>登　　　録</t>
    <rPh sb="0" eb="1">
      <t>ト</t>
    </rPh>
    <rPh sb="4" eb="5">
      <t>ロク</t>
    </rPh>
    <phoneticPr fontId="1"/>
  </si>
  <si>
    <t>記録補助員</t>
    <rPh sb="0" eb="2">
      <t>キロク</t>
    </rPh>
    <rPh sb="2" eb="5">
      <t>ホジョイン</t>
    </rPh>
    <phoneticPr fontId="1"/>
  </si>
  <si>
    <t>備　考</t>
    <rPh sb="0" eb="1">
      <t>ビ</t>
    </rPh>
    <rPh sb="2" eb="3">
      <t>コウ</t>
    </rPh>
    <phoneticPr fontId="1"/>
  </si>
  <si>
    <t>　平成２８年　８月２５日</t>
    <rPh sb="1" eb="3">
      <t>ヘイセイ</t>
    </rPh>
    <rPh sb="5" eb="6">
      <t>ネン</t>
    </rPh>
    <rPh sb="8" eb="9">
      <t>ガツ</t>
    </rPh>
    <rPh sb="11" eb="12">
      <t>ニチ</t>
    </rPh>
    <phoneticPr fontId="1"/>
  </si>
  <si>
    <t>　　　　　　　　　　　　鹿児島県空手道連盟　事務局　新田裕造</t>
    <rPh sb="12" eb="16">
      <t>カゴシマケン</t>
    </rPh>
    <rPh sb="16" eb="18">
      <t>カラテ</t>
    </rPh>
    <rPh sb="18" eb="19">
      <t>ドウ</t>
    </rPh>
    <rPh sb="19" eb="21">
      <t>レンメイ</t>
    </rPh>
    <rPh sb="22" eb="25">
      <t>ジムキョク</t>
    </rPh>
    <rPh sb="26" eb="28">
      <t>ニッタ</t>
    </rPh>
    <rPh sb="28" eb="30">
      <t>ユウゾウ</t>
    </rPh>
    <phoneticPr fontId="1"/>
  </si>
  <si>
    <t>　　　　　　　　　　　　電　話　０９９－２４４－９３３３　　　ＦＡＸ　　０９９－２４４－９３３５</t>
    <rPh sb="12" eb="13">
      <t>デン</t>
    </rPh>
    <rPh sb="14" eb="15">
      <t>ハナシ</t>
    </rPh>
    <phoneticPr fontId="1"/>
  </si>
  <si>
    <t>　　　　　　　　　　　　携帯番号　０９０－３０３１－６００３</t>
    <rPh sb="12" eb="14">
      <t>ケイタイ</t>
    </rPh>
    <rPh sb="14" eb="16">
      <t>バンゴウ</t>
    </rPh>
    <phoneticPr fontId="1"/>
  </si>
  <si>
    <t>　 　　　　大会の度に、体育館管理者からクレームがあります。　登録団体長の責任で、</t>
    <rPh sb="6" eb="8">
      <t>タイカイ</t>
    </rPh>
    <rPh sb="9" eb="10">
      <t>タビ</t>
    </rPh>
    <rPh sb="12" eb="15">
      <t>タイイクカン</t>
    </rPh>
    <rPh sb="15" eb="18">
      <t>カンリシャ</t>
    </rPh>
    <rPh sb="31" eb="33">
      <t>トウロク</t>
    </rPh>
    <rPh sb="33" eb="35">
      <t>ダンタイ</t>
    </rPh>
    <rPh sb="35" eb="36">
      <t>チョウ</t>
    </rPh>
    <rPh sb="37" eb="39">
      <t>セキニン</t>
    </rPh>
    <phoneticPr fontId="1"/>
  </si>
  <si>
    <t>　 　　　　周知方よろしくお願いいたします。</t>
    <rPh sb="6" eb="8">
      <t>シュウチ</t>
    </rPh>
    <rPh sb="8" eb="9">
      <t>ガタ</t>
    </rPh>
    <rPh sb="14" eb="15">
      <t>ネガ</t>
    </rPh>
    <phoneticPr fontId="1"/>
  </si>
  <si>
    <t>第５０回記念　鹿児島県空手道選手権大会（団体戦）</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phoneticPr fontId="1"/>
  </si>
  <si>
    <t>　　　　　道場・団体の広告でも構いません。</t>
    <rPh sb="5" eb="7">
      <t>ドウジョウ</t>
    </rPh>
    <rPh sb="8" eb="10">
      <t>ダンタイ</t>
    </rPh>
    <rPh sb="11" eb="13">
      <t>コウコク</t>
    </rPh>
    <rPh sb="15" eb="16">
      <t>カマ</t>
    </rPh>
    <phoneticPr fontId="1"/>
  </si>
  <si>
    <t>　　　　理事長　　大　野　　洋　之</t>
    <rPh sb="4" eb="7">
      <t>リジチョウ</t>
    </rPh>
    <rPh sb="9" eb="10">
      <t>ダイ</t>
    </rPh>
    <rPh sb="11" eb="12">
      <t>ノ</t>
    </rPh>
    <rPh sb="14" eb="15">
      <t>ヨウ</t>
    </rPh>
    <rPh sb="16" eb="17">
      <t>ノ</t>
    </rPh>
    <phoneticPr fontId="1"/>
  </si>
  <si>
    <t>　　理事長　 大　野　洋　之 　　様</t>
    <rPh sb="2" eb="5">
      <t>リジチョウ</t>
    </rPh>
    <rPh sb="7" eb="8">
      <t>ダイ</t>
    </rPh>
    <rPh sb="9" eb="10">
      <t>ノ</t>
    </rPh>
    <rPh sb="11" eb="12">
      <t>ヨウ</t>
    </rPh>
    <rPh sb="13" eb="14">
      <t>ノ</t>
    </rPh>
    <rPh sb="17" eb="18">
      <t>サマ</t>
    </rPh>
    <phoneticPr fontId="1"/>
  </si>
  <si>
    <t>第５０回記念　鹿児島県空手道選手権大会（団体戦）の「ご挨拶」について</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7" eb="29">
      <t>アイサツ</t>
    </rPh>
    <phoneticPr fontId="1"/>
  </si>
  <si>
    <t>　第５０回近年鹿児島県空手道選手権大会（団体戦）を開催するのあたり、大会プログラムに会長並びに</t>
    <rPh sb="1" eb="2">
      <t>ダイ</t>
    </rPh>
    <rPh sb="4" eb="5">
      <t>カイ</t>
    </rPh>
    <rPh sb="5" eb="7">
      <t>キンネン</t>
    </rPh>
    <rPh sb="7" eb="11">
      <t>カゴシマケン</t>
    </rPh>
    <rPh sb="11" eb="13">
      <t>カラテ</t>
    </rPh>
    <rPh sb="13" eb="14">
      <t>ドウ</t>
    </rPh>
    <rPh sb="14" eb="17">
      <t>センシュケン</t>
    </rPh>
    <rPh sb="17" eb="19">
      <t>タイカイ</t>
    </rPh>
    <rPh sb="20" eb="23">
      <t>ダンタイセン</t>
    </rPh>
    <rPh sb="25" eb="27">
      <t>カイサイ</t>
    </rPh>
    <rPh sb="34" eb="36">
      <t>タイカイ</t>
    </rPh>
    <rPh sb="42" eb="44">
      <t>カイチョウ</t>
    </rPh>
    <rPh sb="44" eb="45">
      <t>ナラ</t>
    </rPh>
    <phoneticPr fontId="1"/>
  </si>
  <si>
    <t>理事長の「挨拶文」を掲載いたします。</t>
    <rPh sb="0" eb="3">
      <t>リジチョウ</t>
    </rPh>
    <rPh sb="5" eb="8">
      <t>アイサツブン</t>
    </rPh>
    <rPh sb="10" eb="12">
      <t>ケイサイ</t>
    </rPh>
    <phoneticPr fontId="1"/>
  </si>
  <si>
    <t>　ご多忙中大変恐縮ではございますが、ご協力を何卒よろしくお願い申し上げます。</t>
    <rPh sb="2" eb="5">
      <t>タボウチュウ</t>
    </rPh>
    <rPh sb="5" eb="7">
      <t>タイヘン</t>
    </rPh>
    <rPh sb="7" eb="9">
      <t>キョウシュク</t>
    </rPh>
    <rPh sb="19" eb="21">
      <t>キョウリョク</t>
    </rPh>
    <rPh sb="22" eb="24">
      <t>ナニトゾ</t>
    </rPh>
    <rPh sb="29" eb="30">
      <t>ネガ</t>
    </rPh>
    <rPh sb="31" eb="32">
      <t>モウ</t>
    </rPh>
    <rPh sb="33" eb="34">
      <t>ア</t>
    </rPh>
    <phoneticPr fontId="1"/>
  </si>
  <si>
    <r>
      <t>　なお、プログラム作成の都合がございますので、</t>
    </r>
    <r>
      <rPr>
        <u/>
        <sz val="11"/>
        <color theme="1"/>
        <rFont val="ＭＳ Ｐゴシック"/>
        <family val="3"/>
        <charset val="128"/>
        <scheme val="minor"/>
      </rPr>
      <t>１０月　８日（土）までに　</t>
    </r>
    <r>
      <rPr>
        <b/>
        <u val="double"/>
        <sz val="11"/>
        <color theme="1"/>
        <rFont val="ＭＳ Ｐゴシック"/>
        <family val="3"/>
        <charset val="128"/>
        <scheme val="minor"/>
      </rPr>
      <t>顔写真　</t>
    </r>
    <r>
      <rPr>
        <u/>
        <sz val="11"/>
        <color theme="1"/>
        <rFont val="ＭＳ Ｐゴシック"/>
        <family val="3"/>
        <charset val="128"/>
        <scheme val="minor"/>
      </rPr>
      <t>を添えて</t>
    </r>
    <r>
      <rPr>
        <sz val="11"/>
        <color theme="1"/>
        <rFont val="ＭＳ Ｐゴシック"/>
        <family val="3"/>
        <charset val="128"/>
        <scheme val="minor"/>
      </rPr>
      <t>、事務局宛て</t>
    </r>
    <rPh sb="9" eb="11">
      <t>サクセイ</t>
    </rPh>
    <rPh sb="12" eb="14">
      <t>ツゴウ</t>
    </rPh>
    <rPh sb="25" eb="26">
      <t>ガツ</t>
    </rPh>
    <rPh sb="28" eb="29">
      <t>ニチ</t>
    </rPh>
    <rPh sb="30" eb="31">
      <t>ド</t>
    </rPh>
    <rPh sb="36" eb="37">
      <t>カオ</t>
    </rPh>
    <rPh sb="37" eb="39">
      <t>シャシン</t>
    </rPh>
    <rPh sb="41" eb="42">
      <t>ソ</t>
    </rPh>
    <rPh sb="45" eb="48">
      <t>ジムキョク</t>
    </rPh>
    <rPh sb="48" eb="49">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</si>
</sst>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0\)"/>
  </numFmts>
  <fonts count="5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b/>
      <u/>
      <sz val="12"/>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u/>
      <sz val="16"/>
      <color theme="1"/>
      <name val="ＭＳ Ｐゴシック"/>
      <family val="3"/>
      <charset val="128"/>
      <scheme val="minor"/>
    </font>
    <font>
      <b/>
      <u/>
      <sz val="11"/>
      <name val="ＭＳ Ｐゴシック"/>
      <family val="3"/>
      <charset val="128"/>
      <scheme val="minor"/>
    </font>
    <font>
      <u/>
      <sz val="11"/>
      <color theme="1"/>
      <name val="ＭＳ Ｐゴシック"/>
      <family val="3"/>
      <charset val="128"/>
      <scheme val="minor"/>
    </font>
    <font>
      <b/>
      <u val="double"/>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22"/>
      <color theme="1"/>
      <name val="ＭＳ Ｐゴシック"/>
      <family val="2"/>
      <charset val="128"/>
      <scheme val="minor"/>
    </font>
    <font>
      <sz val="20"/>
      <color theme="1"/>
      <name val="ＭＳ Ｐゴシック"/>
      <family val="3"/>
      <charset val="128"/>
      <scheme val="minor"/>
    </font>
    <font>
      <sz val="6"/>
      <name val="ＭＳ Ｐゴシック"/>
      <family val="3"/>
      <charset val="128"/>
    </font>
    <font>
      <b/>
      <sz val="10"/>
      <color theme="1"/>
      <name val="ＭＳ Ｐゴシック"/>
      <family val="3"/>
      <charset val="128"/>
      <scheme val="minor"/>
    </font>
    <font>
      <sz val="11"/>
      <color indexed="8"/>
      <name val="ＭＳ Ｐゴシック"/>
      <family val="3"/>
      <charset val="128"/>
    </font>
    <font>
      <b/>
      <sz val="14"/>
      <color theme="1"/>
      <name val="ＭＳ Ｐゴシック"/>
      <family val="3"/>
      <charset val="128"/>
      <scheme val="minor"/>
    </font>
    <font>
      <sz val="24"/>
      <color theme="1"/>
      <name val="ＭＳ Ｐゴシック"/>
      <family val="2"/>
      <charset val="128"/>
      <scheme val="minor"/>
    </font>
    <font>
      <sz val="26"/>
      <color theme="1"/>
      <name val="ＭＳ Ｐゴシック"/>
      <family val="2"/>
      <charset val="128"/>
      <scheme val="minor"/>
    </font>
    <font>
      <sz val="26"/>
      <color theme="1"/>
      <name val="ＭＳ Ｐゴシック"/>
      <family val="3"/>
      <charset val="128"/>
      <scheme val="minor"/>
    </font>
    <font>
      <sz val="28"/>
      <color theme="1"/>
      <name val="ＭＳ Ｐゴシック"/>
      <family val="2"/>
      <charset val="128"/>
      <scheme val="minor"/>
    </font>
    <font>
      <sz val="36"/>
      <color theme="1"/>
      <name val="ＭＳ Ｐゴシック"/>
      <family val="2"/>
      <charset val="128"/>
      <scheme val="minor"/>
    </font>
    <font>
      <sz val="72"/>
      <color theme="1"/>
      <name val="ＭＳ Ｐゴシック"/>
      <family val="2"/>
      <charset val="128"/>
      <scheme val="minor"/>
    </font>
    <font>
      <sz val="36"/>
      <color theme="1"/>
      <name val="ＭＳ Ｐゴシック"/>
      <family val="3"/>
      <charset val="128"/>
      <scheme val="minor"/>
    </font>
    <font>
      <sz val="14"/>
      <name val="ＭＳ Ｐゴシック"/>
      <family val="3"/>
      <charset val="128"/>
      <scheme val="minor"/>
    </font>
    <font>
      <b/>
      <u/>
      <sz val="12"/>
      <color theme="1"/>
      <name val="ＭＳ Ｐゴシック"/>
      <family val="3"/>
      <charset val="128"/>
      <scheme val="minor"/>
    </font>
    <font>
      <sz val="48"/>
      <color theme="1"/>
      <name val="ＭＳ Ｐゴシック"/>
      <family val="2"/>
      <charset val="128"/>
      <scheme val="minor"/>
    </font>
    <font>
      <sz val="48"/>
      <color theme="1"/>
      <name val="ＭＳ Ｐゴシック"/>
      <family val="3"/>
      <charset val="128"/>
      <scheme val="minor"/>
    </font>
    <font>
      <sz val="8"/>
      <color theme="1"/>
      <name val="ＭＳ Ｐゴシック"/>
      <family val="3"/>
      <charset val="128"/>
      <scheme val="minor"/>
    </font>
    <font>
      <sz val="15"/>
      <color theme="1"/>
      <name val="ＭＳ Ｐゴシック"/>
      <family val="2"/>
      <charset val="128"/>
      <scheme val="minor"/>
    </font>
    <font>
      <sz val="28"/>
      <color theme="1"/>
      <name val="ＭＳ Ｐゴシック"/>
      <family val="3"/>
      <charset val="128"/>
      <scheme val="minor"/>
    </font>
    <font>
      <sz val="60"/>
      <color theme="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dotted">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alignment vertical="center"/>
    </xf>
    <xf numFmtId="38" fontId="23" fillId="0" borderId="0" applyFont="0" applyFill="0" applyBorder="0" applyAlignment="0" applyProtection="0">
      <alignment vertical="center"/>
    </xf>
    <xf numFmtId="0" fontId="14" fillId="0" borderId="0">
      <alignment vertical="center"/>
    </xf>
  </cellStyleXfs>
  <cellXfs count="389">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NumberFormat="1" applyFont="1" applyAlignment="1">
      <alignment horizontal="center" vertical="center"/>
    </xf>
    <xf numFmtId="0" fontId="5" fillId="0" borderId="0" xfId="0" applyNumberFormat="1" applyFont="1">
      <alignment vertical="center"/>
    </xf>
    <xf numFmtId="0" fontId="6" fillId="0" borderId="0" xfId="0" applyNumberFormat="1" applyFont="1">
      <alignment vertical="center"/>
    </xf>
    <xf numFmtId="177" fontId="5" fillId="0" borderId="0" xfId="0" applyNumberFormat="1" applyFont="1">
      <alignment vertical="center"/>
    </xf>
    <xf numFmtId="177" fontId="0" fillId="0" borderId="0" xfId="0" applyNumberFormat="1" applyAlignment="1">
      <alignment horizontal="center" vertical="center"/>
    </xf>
    <xf numFmtId="177" fontId="5" fillId="0" borderId="2" xfId="0" applyNumberFormat="1" applyFont="1" applyBorder="1">
      <alignment vertical="center"/>
    </xf>
    <xf numFmtId="177" fontId="5" fillId="0" borderId="3" xfId="0" applyNumberFormat="1" applyFont="1" applyBorder="1">
      <alignment vertical="center"/>
    </xf>
    <xf numFmtId="177" fontId="5" fillId="0" borderId="4" xfId="0" applyNumberFormat="1" applyFont="1" applyBorder="1">
      <alignment vertical="center"/>
    </xf>
    <xf numFmtId="0" fontId="5" fillId="0" borderId="2" xfId="0" applyNumberFormat="1" applyFont="1" applyBorder="1">
      <alignment vertical="center"/>
    </xf>
    <xf numFmtId="176" fontId="5" fillId="0" borderId="3" xfId="0" applyNumberFormat="1"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6" xfId="0" applyFont="1" applyBorder="1">
      <alignment vertical="center"/>
    </xf>
    <xf numFmtId="0" fontId="4" fillId="0" borderId="0" xfId="0" applyFont="1" applyAlignment="1">
      <alignment vertical="center"/>
    </xf>
    <xf numFmtId="0" fontId="6" fillId="0" borderId="6" xfId="0" applyNumberFormat="1" applyFont="1" applyBorder="1">
      <alignment vertical="center"/>
    </xf>
    <xf numFmtId="0" fontId="7" fillId="0" borderId="0" xfId="0" applyNumberFormat="1" applyFont="1">
      <alignment vertical="center"/>
    </xf>
    <xf numFmtId="0" fontId="7" fillId="0" borderId="0" xfId="0" applyFont="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12" xfId="0" applyBorder="1" applyAlignment="1">
      <alignment horizontal="right"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9" fillId="0" borderId="1" xfId="0" applyFont="1" applyBorder="1" applyAlignment="1">
      <alignment horizontal="center" vertical="center"/>
    </xf>
    <xf numFmtId="0" fontId="6" fillId="0" borderId="2" xfId="0" applyNumberFormat="1" applyFont="1" applyBorder="1">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13" fillId="0" borderId="11" xfId="0" applyFont="1" applyBorder="1">
      <alignment vertical="center"/>
    </xf>
    <xf numFmtId="0" fontId="9"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vertical="center"/>
    </xf>
    <xf numFmtId="49" fontId="14" fillId="0" borderId="0" xfId="0" applyNumberFormat="1" applyFont="1" applyAlignment="1">
      <alignment horizontal="center" vertical="center"/>
    </xf>
    <xf numFmtId="0" fontId="9" fillId="0" borderId="0" xfId="0" applyFont="1" applyAlignment="1">
      <alignment horizontal="right" vertical="center"/>
    </xf>
    <xf numFmtId="0" fontId="14"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38" fontId="24" fillId="0" borderId="1" xfId="1" applyFont="1" applyBorder="1" applyAlignment="1">
      <alignment horizontal="center" vertical="center"/>
    </xf>
    <xf numFmtId="38" fontId="24" fillId="0" borderId="1" xfId="0" applyNumberFormat="1" applyFont="1" applyBorder="1" applyAlignment="1">
      <alignment horizontal="center" vertical="center"/>
    </xf>
    <xf numFmtId="0" fontId="25" fillId="0" borderId="1" xfId="0" applyFont="1" applyBorder="1">
      <alignment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1" fillId="0" borderId="8" xfId="0" applyFont="1" applyBorder="1" applyAlignment="1">
      <alignment horizontal="center" vertical="center"/>
    </xf>
    <xf numFmtId="0" fontId="11" fillId="0" borderId="15" xfId="0" applyFont="1" applyFill="1" applyBorder="1" applyAlignment="1">
      <alignment horizontal="center" vertical="center"/>
    </xf>
    <xf numFmtId="0" fontId="0" fillId="0" borderId="1" xfId="0" applyBorder="1" applyAlignment="1">
      <alignment horizontal="center" vertical="center"/>
    </xf>
    <xf numFmtId="0" fontId="14" fillId="0" borderId="10"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left" vertical="center"/>
    </xf>
    <xf numFmtId="0" fontId="24" fillId="0" borderId="0" xfId="0" applyFont="1">
      <alignment vertical="center"/>
    </xf>
    <xf numFmtId="0" fontId="27"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6" fillId="0" borderId="0" xfId="0" applyFont="1">
      <alignment vertical="center"/>
    </xf>
    <xf numFmtId="0" fontId="29" fillId="0" borderId="0" xfId="0" applyFont="1">
      <alignment vertical="center"/>
    </xf>
    <xf numFmtId="0" fontId="0" fillId="0" borderId="16" xfId="0" applyBorder="1">
      <alignment vertical="center"/>
    </xf>
    <xf numFmtId="0" fontId="0" fillId="0" borderId="17" xfId="0" applyBorder="1">
      <alignment vertical="center"/>
    </xf>
    <xf numFmtId="0" fontId="10" fillId="0" borderId="0" xfId="0" applyFont="1" applyAlignment="1">
      <alignment horizontal="center" vertical="center"/>
    </xf>
    <xf numFmtId="0" fontId="27" fillId="0" borderId="0" xfId="0" applyFont="1" applyAlignment="1">
      <alignment horizontal="center" vertical="center"/>
    </xf>
    <xf numFmtId="0" fontId="15" fillId="0" borderId="0" xfId="0" applyFont="1" applyAlignment="1">
      <alignment vertical="center"/>
    </xf>
    <xf numFmtId="0" fontId="0" fillId="0" borderId="0" xfId="0" applyAlignment="1">
      <alignment horizontal="center" vertical="center"/>
    </xf>
    <xf numFmtId="0" fontId="0" fillId="2" borderId="1" xfId="0" applyFill="1" applyBorder="1" applyAlignment="1">
      <alignment horizontal="center" vertical="center" shrinkToFit="1"/>
    </xf>
    <xf numFmtId="0" fontId="0" fillId="0" borderId="0" xfId="0" applyAlignment="1">
      <alignment horizontal="center" vertical="center" shrinkToFit="1"/>
    </xf>
    <xf numFmtId="0" fontId="0" fillId="2" borderId="1" xfId="0" applyFill="1" applyBorder="1" applyAlignment="1">
      <alignment horizontal="center" vertical="center"/>
    </xf>
    <xf numFmtId="0" fontId="0" fillId="0" borderId="0" xfId="0" applyBorder="1" applyAlignment="1">
      <alignment horizontal="right" vertical="center"/>
    </xf>
    <xf numFmtId="38" fontId="25" fillId="0" borderId="1" xfId="1" applyFont="1" applyBorder="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38" fontId="0" fillId="0" borderId="1" xfId="1" applyFont="1" applyBorder="1">
      <alignment vertical="center"/>
    </xf>
    <xf numFmtId="0" fontId="32" fillId="0" borderId="4" xfId="0" applyFont="1" applyBorder="1" applyAlignment="1">
      <alignment horizontal="center" vertical="center"/>
    </xf>
    <xf numFmtId="0" fontId="32" fillId="0" borderId="1" xfId="0" applyFont="1" applyBorder="1" applyAlignment="1">
      <alignment horizontal="center" vertical="center"/>
    </xf>
    <xf numFmtId="0" fontId="0" fillId="0" borderId="1"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1" xfId="0" applyBorder="1" applyAlignment="1">
      <alignment horizontal="center" vertical="center"/>
    </xf>
    <xf numFmtId="0" fontId="27" fillId="0" borderId="0" xfId="0" applyFont="1" applyAlignment="1">
      <alignment horizontal="center" vertical="center"/>
    </xf>
    <xf numFmtId="0" fontId="14" fillId="0" borderId="0" xfId="2">
      <alignment vertical="center"/>
    </xf>
    <xf numFmtId="0" fontId="14" fillId="0" borderId="0" xfId="2" applyBorder="1">
      <alignment vertical="center"/>
    </xf>
    <xf numFmtId="0" fontId="15" fillId="0" borderId="0" xfId="2" applyFont="1" applyAlignment="1">
      <alignment vertical="center"/>
    </xf>
    <xf numFmtId="0" fontId="14" fillId="0" borderId="0" xfId="2" applyAlignment="1">
      <alignment vertical="center"/>
    </xf>
    <xf numFmtId="0" fontId="14" fillId="0" borderId="0" xfId="2" applyFill="1" applyBorder="1">
      <alignment vertical="center"/>
    </xf>
    <xf numFmtId="0" fontId="14" fillId="0" borderId="0" xfId="2" applyBorder="1" applyAlignment="1">
      <alignment horizontal="right" vertical="center"/>
    </xf>
    <xf numFmtId="0" fontId="14" fillId="0" borderId="0" xfId="2" applyBorder="1" applyAlignment="1">
      <alignment horizontal="distributed" vertical="center" justifyLastLine="1"/>
    </xf>
    <xf numFmtId="0" fontId="14" fillId="0" borderId="4" xfId="2" applyFill="1" applyBorder="1" applyAlignment="1">
      <alignment horizontal="center" vertical="center"/>
    </xf>
    <xf numFmtId="0" fontId="14" fillId="0" borderId="0" xfId="2" applyBorder="1" applyAlignment="1">
      <alignment horizontal="center" vertical="center"/>
    </xf>
    <xf numFmtId="0" fontId="14" fillId="0" borderId="10" xfId="2" applyFill="1" applyBorder="1" applyAlignment="1">
      <alignment horizontal="center" vertical="center"/>
    </xf>
    <xf numFmtId="0" fontId="9" fillId="0" borderId="0" xfId="2" applyFont="1" applyBorder="1" applyAlignment="1">
      <alignment horizontal="center" vertical="center"/>
    </xf>
    <xf numFmtId="0" fontId="33" fillId="0" borderId="3" xfId="2" applyFont="1"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2" xfId="2" applyFill="1" applyBorder="1" applyAlignment="1">
      <alignment horizontal="center" vertical="center"/>
    </xf>
    <xf numFmtId="0" fontId="14" fillId="0" borderId="6" xfId="2" applyFill="1" applyBorder="1" applyAlignment="1">
      <alignment horizontal="distributed" vertical="center" justifyLastLine="1"/>
    </xf>
    <xf numFmtId="0" fontId="14" fillId="0" borderId="2" xfId="2" applyFill="1" applyBorder="1" applyAlignment="1">
      <alignment horizontal="right" vertical="center"/>
    </xf>
    <xf numFmtId="0" fontId="14" fillId="0" borderId="9" xfId="2" applyFill="1" applyBorder="1" applyAlignment="1">
      <alignment horizontal="right" vertical="center"/>
    </xf>
    <xf numFmtId="0" fontId="14" fillId="0" borderId="2" xfId="2" applyFill="1" applyBorder="1">
      <alignment vertical="center"/>
    </xf>
    <xf numFmtId="0" fontId="14" fillId="0" borderId="0" xfId="2" applyFill="1">
      <alignment vertical="center"/>
    </xf>
    <xf numFmtId="0" fontId="14" fillId="0" borderId="4" xfId="2" applyFill="1" applyBorder="1">
      <alignment vertical="center"/>
    </xf>
    <xf numFmtId="0" fontId="14" fillId="0" borderId="3" xfId="2" applyFill="1" applyBorder="1">
      <alignment vertical="center"/>
    </xf>
    <xf numFmtId="0" fontId="14" fillId="0" borderId="11" xfId="2" applyFill="1" applyBorder="1" applyAlignment="1">
      <alignment horizontal="right" vertical="center"/>
    </xf>
    <xf numFmtId="0" fontId="14" fillId="0" borderId="11" xfId="2" applyFill="1" applyBorder="1" applyAlignment="1">
      <alignment horizontal="center" vertical="center"/>
    </xf>
    <xf numFmtId="0" fontId="9" fillId="0" borderId="0" xfId="2" applyFont="1" applyBorder="1" applyAlignment="1">
      <alignment vertical="center"/>
    </xf>
    <xf numFmtId="0" fontId="34" fillId="0" borderId="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 xfId="0" applyBorder="1" applyAlignment="1">
      <alignment horizontal="center" vertical="center"/>
    </xf>
    <xf numFmtId="0" fontId="36" fillId="0" borderId="0" xfId="0" applyFont="1">
      <alignment vertical="center"/>
    </xf>
    <xf numFmtId="0" fontId="39" fillId="0" borderId="0" xfId="0" applyFont="1" applyAlignment="1">
      <alignment horizontal="center" vertical="center"/>
    </xf>
    <xf numFmtId="0" fontId="41" fillId="0" borderId="0" xfId="0" applyFont="1" applyAlignment="1">
      <alignment horizontal="center" vertical="center"/>
    </xf>
    <xf numFmtId="0" fontId="35" fillId="0" borderId="0" xfId="0" applyFont="1">
      <alignment vertical="center"/>
    </xf>
    <xf numFmtId="0" fontId="38" fillId="0" borderId="0" xfId="0" applyFont="1" applyAlignment="1">
      <alignment vertical="center"/>
    </xf>
    <xf numFmtId="0" fontId="39"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0" fontId="37" fillId="0" borderId="0" xfId="0" applyFont="1">
      <alignment vertical="center"/>
    </xf>
    <xf numFmtId="0" fontId="39" fillId="0" borderId="0" xfId="0" applyFont="1" applyAlignment="1">
      <alignment horizontal="left" vertical="center"/>
    </xf>
    <xf numFmtId="0" fontId="9" fillId="0" borderId="13" xfId="0" applyFont="1" applyBorder="1" applyAlignment="1">
      <alignment horizontal="center" vertical="center"/>
    </xf>
    <xf numFmtId="3" fontId="3" fillId="0" borderId="1" xfId="0" applyNumberFormat="1" applyFont="1" applyBorder="1" applyAlignment="1">
      <alignment horizontal="center" vertical="center"/>
    </xf>
    <xf numFmtId="0" fontId="15" fillId="0" borderId="1" xfId="0" applyFont="1" applyBorder="1" applyAlignment="1">
      <alignment horizontal="center" vertical="center"/>
    </xf>
    <xf numFmtId="0" fontId="32" fillId="0" borderId="14" xfId="0" applyFont="1" applyBorder="1" applyAlignment="1">
      <alignment horizontal="center" vertical="center"/>
    </xf>
    <xf numFmtId="0" fontId="34" fillId="0" borderId="0" xfId="0" applyFont="1" applyAlignment="1">
      <alignment horizontal="center" vertical="top"/>
    </xf>
    <xf numFmtId="0" fontId="10" fillId="0" borderId="0" xfId="0" applyFont="1">
      <alignment vertical="center"/>
    </xf>
    <xf numFmtId="0" fontId="9" fillId="0" borderId="1" xfId="0" applyFont="1" applyBorder="1" applyAlignment="1">
      <alignment horizontal="distributed" vertical="center" justifyLastLine="1"/>
    </xf>
    <xf numFmtId="0" fontId="9" fillId="0" borderId="13" xfId="0" applyFont="1" applyBorder="1" applyAlignment="1">
      <alignment horizontal="center" vertical="center" justifyLastLine="1"/>
    </xf>
    <xf numFmtId="0" fontId="9" fillId="0" borderId="13" xfId="0" applyFont="1" applyBorder="1" applyAlignment="1">
      <alignment horizontal="distributed" vertical="center" justifyLastLine="1"/>
    </xf>
    <xf numFmtId="0" fontId="0" fillId="0" borderId="18" xfId="0" applyBorder="1">
      <alignment vertical="center"/>
    </xf>
    <xf numFmtId="0" fontId="9" fillId="0" borderId="13" xfId="0" applyFont="1" applyBorder="1" applyAlignment="1">
      <alignment horizontal="center" vertical="center" wrapText="1" justifyLastLine="1"/>
    </xf>
    <xf numFmtId="0" fontId="9" fillId="0" borderId="1" xfId="0" applyFont="1" applyBorder="1" applyAlignment="1">
      <alignment horizontal="center" vertical="center" wrapText="1" justifyLastLine="1"/>
    </xf>
    <xf numFmtId="38" fontId="12" fillId="0" borderId="1" xfId="1" applyFont="1" applyBorder="1">
      <alignment vertical="center"/>
    </xf>
    <xf numFmtId="0" fontId="25" fillId="0" borderId="1" xfId="0" applyFont="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Fill="1" applyBorder="1" applyAlignment="1">
      <alignment horizontal="center" vertical="center"/>
    </xf>
    <xf numFmtId="0" fontId="21" fillId="0" borderId="0" xfId="0" applyFont="1" applyAlignment="1">
      <alignment vertical="center"/>
    </xf>
    <xf numFmtId="38" fontId="24" fillId="0" borderId="1" xfId="1" applyFont="1" applyBorder="1">
      <alignment vertical="center"/>
    </xf>
    <xf numFmtId="0" fontId="0" fillId="0" borderId="0" xfId="0" applyFont="1" applyAlignment="1">
      <alignment horizontal="right" vertical="center"/>
    </xf>
    <xf numFmtId="0" fontId="14" fillId="0" borderId="0" xfId="0" applyFont="1" applyAlignment="1">
      <alignment horizontal="center" vertical="center"/>
    </xf>
    <xf numFmtId="0" fontId="16" fillId="0" borderId="0" xfId="0" applyFont="1">
      <alignment vertical="center"/>
    </xf>
    <xf numFmtId="0" fontId="14" fillId="0" borderId="0" xfId="0" applyFont="1" applyAlignment="1">
      <alignment horizontal="left" vertical="center"/>
    </xf>
    <xf numFmtId="0" fontId="18" fillId="0" borderId="0" xfId="0" applyNumberFormat="1"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11" fillId="0" borderId="1"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justifyLastLine="1"/>
    </xf>
    <xf numFmtId="0" fontId="9" fillId="0" borderId="4" xfId="0" applyFont="1" applyBorder="1" applyAlignment="1">
      <alignment horizontal="center" vertical="center" justifyLastLine="1"/>
    </xf>
    <xf numFmtId="0" fontId="0" fillId="0" borderId="1" xfId="0" applyBorder="1" applyAlignment="1">
      <alignment horizontal="center" vertical="center"/>
    </xf>
    <xf numFmtId="0" fontId="14" fillId="0" borderId="0" xfId="2" applyFill="1" applyAlignment="1">
      <alignment horizontal="distributed" vertical="center" justifyLastLine="1"/>
    </xf>
    <xf numFmtId="0" fontId="14" fillId="0" borderId="3" xfId="2" applyFill="1" applyBorder="1" applyAlignment="1">
      <alignment horizontal="distributed" vertical="center" justifyLastLine="1"/>
    </xf>
    <xf numFmtId="0" fontId="14" fillId="0" borderId="0"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6"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0" xfId="2" applyFill="1" applyBorder="1" applyAlignment="1">
      <alignment horizontal="center" vertical="center"/>
    </xf>
    <xf numFmtId="0" fontId="33" fillId="0" borderId="3" xfId="2" applyFont="1"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0"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4" fillId="0" borderId="1" xfId="0" applyFont="1" applyBorder="1" applyAlignment="1">
      <alignment horizontal="center" vertical="center"/>
    </xf>
    <xf numFmtId="0" fontId="0" fillId="0" borderId="1" xfId="0" applyFont="1" applyBorder="1">
      <alignment vertical="center"/>
    </xf>
    <xf numFmtId="38" fontId="34" fillId="0" borderId="1" xfId="1" applyFont="1" applyBorder="1">
      <alignment vertical="center"/>
    </xf>
    <xf numFmtId="38" fontId="34" fillId="0" borderId="1" xfId="1" applyFont="1" applyBorder="1" applyAlignment="1">
      <alignment horizontal="right" vertical="center"/>
    </xf>
    <xf numFmtId="0" fontId="0" fillId="0" borderId="1" xfId="0" applyBorder="1" applyAlignment="1">
      <alignment horizontal="left" vertical="center"/>
    </xf>
    <xf numFmtId="0" fontId="11" fillId="0" borderId="1" xfId="0" applyFont="1" applyBorder="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4" fillId="0" borderId="1" xfId="2" applyFill="1" applyBorder="1" applyAlignment="1">
      <alignment horizontal="distributed" vertical="center" justifyLastLine="1"/>
    </xf>
    <xf numFmtId="0" fontId="11" fillId="0" borderId="14" xfId="0" applyFont="1" applyBorder="1" applyAlignment="1">
      <alignment horizontal="center" vertical="center"/>
    </xf>
    <xf numFmtId="0" fontId="0" fillId="0" borderId="3" xfId="0" applyBorder="1" applyAlignment="1">
      <alignment horizontal="center" vertical="center" justifyLastLine="1"/>
    </xf>
    <xf numFmtId="38" fontId="3" fillId="0" borderId="1" xfId="1" applyFont="1" applyBorder="1" applyAlignment="1">
      <alignment horizontal="center" vertical="center"/>
    </xf>
    <xf numFmtId="0" fontId="14" fillId="0" borderId="14" xfId="0" applyFont="1" applyBorder="1" applyAlignment="1">
      <alignment horizontal="center" vertical="center"/>
    </xf>
    <xf numFmtId="0" fontId="0" fillId="0" borderId="13" xfId="0" applyBorder="1">
      <alignment vertical="center"/>
    </xf>
    <xf numFmtId="0" fontId="0" fillId="0" borderId="15" xfId="0" applyBorder="1">
      <alignment vertical="center"/>
    </xf>
    <xf numFmtId="0" fontId="14" fillId="0" borderId="1" xfId="0" applyFont="1" applyBorder="1" applyAlignment="1">
      <alignment horizontal="distributed" vertical="center" justifyLastLine="1"/>
    </xf>
    <xf numFmtId="0" fontId="0" fillId="0" borderId="1" xfId="0" applyBorder="1" applyAlignment="1">
      <alignment horizontal="center" vertical="center"/>
    </xf>
    <xf numFmtId="0" fontId="2" fillId="0" borderId="1" xfId="0" applyFont="1" applyBorder="1" applyAlignment="1">
      <alignment horizontal="center" vertical="center"/>
    </xf>
    <xf numFmtId="0" fontId="9" fillId="0" borderId="1" xfId="0" applyFont="1" applyBorder="1">
      <alignment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177" fontId="5" fillId="0" borderId="0" xfId="0" applyNumberFormat="1" applyFont="1" applyBorder="1" applyAlignment="1">
      <alignment horizontal="center" vertical="center"/>
    </xf>
    <xf numFmtId="0" fontId="13" fillId="0" borderId="6" xfId="0" applyFont="1" applyBorder="1">
      <alignment vertical="center"/>
    </xf>
    <xf numFmtId="0" fontId="0" fillId="0" borderId="6" xfId="0" applyBorder="1" applyAlignment="1">
      <alignment horizontal="center" vertical="center" wrapText="1"/>
    </xf>
    <xf numFmtId="0" fontId="10" fillId="0" borderId="0" xfId="0" applyFont="1" applyBorder="1" applyAlignment="1">
      <alignment horizontal="center" vertical="center"/>
    </xf>
    <xf numFmtId="0" fontId="0" fillId="0" borderId="1" xfId="0" applyBorder="1" applyAlignment="1">
      <alignment horizontal="center" vertical="center"/>
    </xf>
    <xf numFmtId="0" fontId="12" fillId="0" borderId="1" xfId="0" applyFont="1"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38" fontId="24" fillId="3" borderId="1" xfId="1"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46" fillId="0" borderId="1" xfId="0" applyFont="1" applyBorder="1" applyAlignment="1">
      <alignment horizontal="center" vertical="center"/>
    </xf>
    <xf numFmtId="0" fontId="46" fillId="0" borderId="15" xfId="0" applyFont="1" applyBorder="1" applyAlignment="1">
      <alignment horizontal="center" vertical="center"/>
    </xf>
    <xf numFmtId="0" fontId="0" fillId="0" borderId="1" xfId="0" applyBorder="1" applyAlignment="1">
      <alignment horizontal="center" vertical="center"/>
    </xf>
    <xf numFmtId="56" fontId="13" fillId="0" borderId="1" xfId="0" applyNumberFormat="1" applyFont="1" applyBorder="1" applyAlignment="1">
      <alignment horizontal="center" vertical="center"/>
    </xf>
    <xf numFmtId="56"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0" fillId="0" borderId="14" xfId="0" applyBorder="1" applyAlignment="1">
      <alignment horizontal="center" vertical="center"/>
    </xf>
    <xf numFmtId="38" fontId="3" fillId="0" borderId="13" xfId="1" applyFont="1" applyBorder="1" applyAlignment="1">
      <alignment horizontal="center" vertical="center"/>
    </xf>
    <xf numFmtId="0" fontId="9" fillId="0" borderId="14" xfId="0" applyFont="1" applyBorder="1" applyAlignment="1">
      <alignment horizontal="center" vertical="center"/>
    </xf>
    <xf numFmtId="0" fontId="0" fillId="0" borderId="14" xfId="0"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47" fillId="0" borderId="1" xfId="1" applyFont="1" applyBorder="1" applyAlignment="1">
      <alignment horizontal="center" vertical="center"/>
    </xf>
    <xf numFmtId="38" fontId="47" fillId="0" borderId="1" xfId="1" applyFont="1" applyBorder="1">
      <alignment vertical="center"/>
    </xf>
    <xf numFmtId="0" fontId="14" fillId="0" borderId="1" xfId="0" applyFont="1" applyBorder="1">
      <alignment vertical="center"/>
    </xf>
    <xf numFmtId="56" fontId="0" fillId="0" borderId="1" xfId="0" applyNumberFormat="1" applyFont="1" applyBorder="1" applyAlignment="1">
      <alignment horizontal="center" vertical="center"/>
    </xf>
    <xf numFmtId="0" fontId="24" fillId="4" borderId="1" xfId="0" applyFont="1" applyFill="1" applyBorder="1" applyAlignment="1">
      <alignment horizontal="center" vertical="center"/>
    </xf>
    <xf numFmtId="38" fontId="24" fillId="4" borderId="1" xfId="1" applyFont="1" applyFill="1" applyBorder="1">
      <alignment vertical="center"/>
    </xf>
    <xf numFmtId="56" fontId="0" fillId="4" borderId="1" xfId="0" applyNumberFormat="1" applyFont="1" applyFill="1" applyBorder="1" applyAlignment="1">
      <alignment horizontal="center" vertical="center"/>
    </xf>
    <xf numFmtId="38" fontId="2" fillId="4" borderId="1" xfId="1" applyFont="1" applyFill="1" applyBorder="1">
      <alignment vertical="center"/>
    </xf>
    <xf numFmtId="0" fontId="25" fillId="0" borderId="1" xfId="0" applyFont="1" applyBorder="1" applyAlignment="1">
      <alignment horizontal="left" vertical="center"/>
    </xf>
    <xf numFmtId="0" fontId="0" fillId="0" borderId="14" xfId="0" applyBorder="1">
      <alignment vertical="center"/>
    </xf>
    <xf numFmtId="0" fontId="9" fillId="0" borderId="15" xfId="0" applyFont="1" applyBorder="1" applyAlignment="1">
      <alignment horizontal="center" vertical="center"/>
    </xf>
    <xf numFmtId="0" fontId="11" fillId="0" borderId="4" xfId="0" applyFont="1" applyBorder="1" applyAlignment="1">
      <alignment horizontal="center" vertical="center"/>
    </xf>
    <xf numFmtId="0" fontId="14" fillId="0" borderId="4" xfId="0" applyFont="1" applyBorder="1" applyAlignment="1">
      <alignment horizontal="center" vertical="center" justifyLastLine="1"/>
    </xf>
    <xf numFmtId="0" fontId="14" fillId="0" borderId="1" xfId="0" applyFont="1" applyBorder="1" applyAlignment="1">
      <alignment horizontal="center" vertical="center" justifyLastLine="1"/>
    </xf>
    <xf numFmtId="0" fontId="13" fillId="0" borderId="1" xfId="0" applyFont="1" applyBorder="1" applyAlignment="1">
      <alignment horizontal="center" vertical="center" justifyLastLine="1"/>
    </xf>
    <xf numFmtId="38" fontId="0" fillId="0" borderId="1" xfId="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6" fillId="0" borderId="1"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10" fillId="0" borderId="0"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5" xfId="0" applyBorder="1" applyAlignment="1">
      <alignment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6" fillId="0" borderId="0" xfId="0" applyFont="1">
      <alignment vertical="center"/>
    </xf>
    <xf numFmtId="0" fontId="5" fillId="0" borderId="7" xfId="0" applyNumberFormat="1" applyFont="1" applyBorder="1">
      <alignment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9" fillId="0" borderId="22" xfId="0" applyFont="1" applyBorder="1" applyAlignment="1">
      <alignment horizontal="center" vertical="center"/>
    </xf>
    <xf numFmtId="0" fontId="0" fillId="0" borderId="23" xfId="0" applyBorder="1">
      <alignment vertical="center"/>
    </xf>
    <xf numFmtId="0" fontId="6" fillId="0" borderId="20" xfId="0" applyNumberFormat="1" applyFont="1"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0" borderId="7" xfId="0" applyBorder="1" applyAlignment="1">
      <alignment vertical="center"/>
    </xf>
    <xf numFmtId="0" fontId="0" fillId="0" borderId="8" xfId="0" applyBorder="1" applyAlignment="1">
      <alignment vertical="center"/>
    </xf>
    <xf numFmtId="0" fontId="24" fillId="0" borderId="3" xfId="0" applyFont="1" applyBorder="1">
      <alignment vertical="center"/>
    </xf>
    <xf numFmtId="0" fontId="3" fillId="0" borderId="0" xfId="0" applyFont="1" applyAlignment="1">
      <alignment horizontal="center" vertical="center"/>
    </xf>
    <xf numFmtId="0" fontId="14" fillId="0" borderId="0" xfId="0" applyFont="1" applyAlignment="1">
      <alignment horizontal="center" vertical="center"/>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0" fontId="10" fillId="0" borderId="0" xfId="0" applyFont="1" applyAlignment="1">
      <alignment horizontal="center" vertical="center"/>
    </xf>
    <xf numFmtId="0" fontId="6" fillId="0" borderId="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5" fillId="0" borderId="11"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Border="1" applyAlignment="1">
      <alignment horizontal="center" vertical="center"/>
    </xf>
    <xf numFmtId="0" fontId="34" fillId="0" borderId="6"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21" fillId="0" borderId="0" xfId="0" applyFont="1" applyAlignment="1">
      <alignment horizontal="center" vertical="center"/>
    </xf>
    <xf numFmtId="0" fontId="25"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5" fillId="0" borderId="11" xfId="0" applyFont="1" applyBorder="1" applyAlignment="1">
      <alignment horizontal="center" vertical="center"/>
    </xf>
    <xf numFmtId="0" fontId="11" fillId="0" borderId="12" xfId="0" applyFont="1" applyBorder="1" applyAlignment="1">
      <alignment horizontal="center" vertical="center"/>
    </xf>
    <xf numFmtId="0" fontId="25" fillId="0" borderId="7" xfId="0" applyFont="1" applyBorder="1" applyAlignment="1">
      <alignment horizontal="center" vertical="center"/>
    </xf>
    <xf numFmtId="0" fontId="11"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center" vertical="center"/>
    </xf>
    <xf numFmtId="0" fontId="34" fillId="0" borderId="0" xfId="0" applyFont="1" applyAlignment="1">
      <alignment horizontal="center" vertical="center"/>
    </xf>
    <xf numFmtId="0" fontId="27" fillId="0" borderId="0" xfId="0" applyFont="1" applyAlignment="1">
      <alignment horizontal="center" vertical="center"/>
    </xf>
    <xf numFmtId="0" fontId="22" fillId="0" borderId="0" xfId="2" applyFont="1" applyAlignment="1">
      <alignment horizontal="center" vertical="center"/>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4" xfId="2" applyFont="1" applyFill="1" applyBorder="1" applyAlignment="1">
      <alignment horizontal="center" vertical="center"/>
    </xf>
    <xf numFmtId="0" fontId="17" fillId="0" borderId="0" xfId="0" applyFont="1" applyAlignment="1">
      <alignment horizontal="center" vertical="center"/>
    </xf>
    <xf numFmtId="0" fontId="0" fillId="0" borderId="5" xfId="0" applyBorder="1" applyAlignment="1">
      <alignment horizontal="right" vertical="center"/>
    </xf>
    <xf numFmtId="0" fontId="0" fillId="0" borderId="5" xfId="0" applyBorder="1" applyAlignment="1">
      <alignment vertical="center"/>
    </xf>
    <xf numFmtId="0" fontId="26" fillId="0" borderId="0" xfId="0" applyFont="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5" fillId="0" borderId="0" xfId="0" applyFont="1" applyAlignment="1">
      <alignment horizontal="center" vertical="center"/>
    </xf>
    <xf numFmtId="0" fontId="10" fillId="0" borderId="6" xfId="0" applyFont="1" applyBorder="1" applyAlignment="1">
      <alignment horizontal="center" vertical="center"/>
    </xf>
    <xf numFmtId="0" fontId="38" fillId="0" borderId="0" xfId="0" applyFont="1" applyAlignment="1">
      <alignment horizontal="center" vertical="center"/>
    </xf>
    <xf numFmtId="0" fontId="48" fillId="0" borderId="0" xfId="0" applyFont="1" applyAlignment="1">
      <alignment horizontal="center" vertical="center"/>
    </xf>
    <xf numFmtId="0" fontId="45" fillId="0" borderId="0" xfId="0" applyFont="1" applyAlignment="1">
      <alignment horizontal="center" vertical="center"/>
    </xf>
    <xf numFmtId="0" fontId="49" fillId="0" borderId="0" xfId="0" applyFont="1" applyAlignment="1">
      <alignment horizontal="center" vertical="center"/>
    </xf>
    <xf numFmtId="0" fontId="16" fillId="0" borderId="0" xfId="0" applyFon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47624</xdr:rowOff>
    </xdr:from>
    <xdr:to>
      <xdr:col>3</xdr:col>
      <xdr:colOff>295275</xdr:colOff>
      <xdr:row>6</xdr:row>
      <xdr:rowOff>38099</xdr:rowOff>
    </xdr:to>
    <xdr:sp macro="" textlink="">
      <xdr:nvSpPr>
        <xdr:cNvPr id="3" name="星 5 2"/>
        <xdr:cNvSpPr/>
      </xdr:nvSpPr>
      <xdr:spPr>
        <a:xfrm>
          <a:off x="257175" y="742949"/>
          <a:ext cx="2095500" cy="1819275"/>
        </a:xfrm>
        <a:prstGeom prst="star5">
          <a:avLst/>
        </a:prstGeom>
        <a:no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485776</xdr:colOff>
      <xdr:row>10</xdr:row>
      <xdr:rowOff>200025</xdr:rowOff>
    </xdr:from>
    <xdr:to>
      <xdr:col>13</xdr:col>
      <xdr:colOff>209550</xdr:colOff>
      <xdr:row>16</xdr:row>
      <xdr:rowOff>19049</xdr:rowOff>
    </xdr:to>
    <xdr:sp macro="" textlink="">
      <xdr:nvSpPr>
        <xdr:cNvPr id="4" name="星 5 3"/>
        <xdr:cNvSpPr/>
      </xdr:nvSpPr>
      <xdr:spPr>
        <a:xfrm>
          <a:off x="8401051" y="5000625"/>
          <a:ext cx="1362074" cy="1371599"/>
        </a:xfrm>
        <a:prstGeom prst="star5">
          <a:avLst/>
        </a:prstGeom>
        <a:no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P32" sqref="P32"/>
    </sheetView>
  </sheetViews>
  <sheetFormatPr defaultRowHeight="13.5"/>
  <cols>
    <col min="9" max="9" width="11.125" customWidth="1"/>
    <col min="10" max="10" width="8.5" customWidth="1"/>
  </cols>
  <sheetData>
    <row r="1" spans="1:10" s="43" customFormat="1" ht="27.75" customHeight="1">
      <c r="B1" s="47"/>
      <c r="C1" s="47"/>
      <c r="D1" s="47"/>
      <c r="E1" s="47"/>
      <c r="F1" s="47"/>
      <c r="G1" s="156"/>
      <c r="H1" s="47" t="s">
        <v>733</v>
      </c>
      <c r="I1" s="47"/>
      <c r="J1" s="47"/>
    </row>
    <row r="2" spans="1:10" s="43" customFormat="1" ht="13.5" customHeight="1">
      <c r="A2" s="44"/>
      <c r="B2" s="44"/>
      <c r="C2" s="44"/>
      <c r="D2" s="44"/>
      <c r="E2" s="44"/>
      <c r="F2" s="44"/>
      <c r="G2" s="44"/>
      <c r="H2" s="44"/>
      <c r="I2" s="44"/>
      <c r="J2" s="44"/>
    </row>
    <row r="3" spans="1:10" s="43" customFormat="1" ht="18.75" customHeight="1">
      <c r="A3" s="43" t="s">
        <v>276</v>
      </c>
    </row>
    <row r="4" spans="1:10" s="43" customFormat="1" ht="18.75" customHeight="1">
      <c r="A4" s="45" t="s">
        <v>1</v>
      </c>
      <c r="B4" s="45"/>
      <c r="C4" s="45"/>
    </row>
    <row r="5" spans="1:10" s="43" customFormat="1" ht="18.75" customHeight="1">
      <c r="A5" s="43" t="s">
        <v>2</v>
      </c>
    </row>
    <row r="6" spans="1:10" s="43" customFormat="1" ht="14.25" customHeight="1"/>
    <row r="7" spans="1:10" s="43" customFormat="1" ht="18.75" customHeight="1">
      <c r="G7" s="43" t="s">
        <v>278</v>
      </c>
    </row>
    <row r="8" spans="1:10" s="43" customFormat="1" ht="18.75" customHeight="1">
      <c r="G8" s="43" t="s">
        <v>98</v>
      </c>
    </row>
    <row r="9" spans="1:10" s="43" customFormat="1" ht="18.75" customHeight="1">
      <c r="G9" s="43" t="s">
        <v>99</v>
      </c>
    </row>
    <row r="10" spans="1:10" s="43" customFormat="1" ht="18.75" customHeight="1"/>
    <row r="11" spans="1:10" s="43" customFormat="1" ht="21" customHeight="1">
      <c r="A11" s="292" t="s">
        <v>714</v>
      </c>
      <c r="B11" s="292"/>
      <c r="C11" s="292"/>
      <c r="D11" s="292"/>
      <c r="E11" s="292"/>
      <c r="F11" s="292"/>
      <c r="G11" s="292"/>
      <c r="H11" s="292"/>
      <c r="I11" s="292"/>
      <c r="J11" s="292"/>
    </row>
    <row r="12" spans="1:10" s="43" customFormat="1" ht="15" customHeight="1">
      <c r="A12" s="46"/>
      <c r="B12" s="46"/>
      <c r="C12" s="46"/>
      <c r="D12" s="46"/>
      <c r="E12" s="46"/>
      <c r="F12" s="46"/>
      <c r="G12" s="46"/>
      <c r="H12" s="46"/>
      <c r="I12" s="46"/>
      <c r="J12" s="46"/>
    </row>
    <row r="13" spans="1:10" s="43" customFormat="1" ht="24" customHeight="1">
      <c r="A13" s="43" t="s">
        <v>3</v>
      </c>
    </row>
    <row r="14" spans="1:10" s="43" customFormat="1" ht="24" customHeight="1">
      <c r="A14" s="43" t="s">
        <v>5</v>
      </c>
    </row>
    <row r="15" spans="1:10" s="43" customFormat="1" ht="24" customHeight="1">
      <c r="A15" s="43" t="s">
        <v>4</v>
      </c>
    </row>
    <row r="16" spans="1:10" s="43" customFormat="1" ht="24" customHeight="1"/>
    <row r="17" spans="1:10" s="43" customFormat="1" ht="19.5" customHeight="1">
      <c r="A17" s="293" t="s">
        <v>0</v>
      </c>
      <c r="B17" s="293"/>
      <c r="C17" s="293"/>
      <c r="D17" s="293"/>
      <c r="E17" s="293"/>
      <c r="F17" s="293"/>
      <c r="G17" s="293"/>
      <c r="H17" s="293"/>
      <c r="I17" s="293"/>
      <c r="J17" s="293"/>
    </row>
    <row r="18" spans="1:10" s="43" customFormat="1" ht="15.75" customHeight="1"/>
    <row r="19" spans="1:10" s="43" customFormat="1" ht="21.75" customHeight="1">
      <c r="A19" s="43" t="s">
        <v>92</v>
      </c>
    </row>
    <row r="20" spans="1:10" s="43" customFormat="1" ht="21.75" customHeight="1"/>
    <row r="21" spans="1:10" s="43" customFormat="1" ht="21.75" customHeight="1">
      <c r="A21" s="43" t="s">
        <v>93</v>
      </c>
    </row>
    <row r="22" spans="1:10" s="43" customFormat="1" ht="21.75" customHeight="1">
      <c r="C22" s="4" t="s">
        <v>39</v>
      </c>
    </row>
    <row r="23" spans="1:10" s="43" customFormat="1" ht="21.75" customHeight="1">
      <c r="C23" s="4" t="s">
        <v>734</v>
      </c>
    </row>
    <row r="24" spans="1:10" s="43" customFormat="1" ht="21.75" customHeight="1">
      <c r="C24" s="4" t="s">
        <v>735</v>
      </c>
    </row>
    <row r="25" spans="1:10" s="43" customFormat="1" ht="21.75" customHeight="1">
      <c r="C25" s="4" t="s">
        <v>736</v>
      </c>
    </row>
    <row r="26" spans="1:10" s="43" customFormat="1" ht="21.75" customHeight="1"/>
    <row r="27" spans="1:10" s="43" customFormat="1" ht="21.75" customHeight="1">
      <c r="A27" s="43" t="s">
        <v>277</v>
      </c>
    </row>
    <row r="28" spans="1:10" s="43" customFormat="1" ht="21.75" customHeight="1">
      <c r="B28" s="43" t="s">
        <v>104</v>
      </c>
    </row>
    <row r="29" spans="1:10" s="43" customFormat="1" ht="21.75" customHeight="1">
      <c r="B29" s="43" t="s">
        <v>105</v>
      </c>
    </row>
    <row r="30" spans="1:10" s="43" customFormat="1" ht="21.75" customHeight="1">
      <c r="B30" s="43" t="s">
        <v>106</v>
      </c>
    </row>
    <row r="31" spans="1:10" s="43" customFormat="1" ht="21.75" customHeight="1">
      <c r="B31" s="43" t="s">
        <v>400</v>
      </c>
    </row>
    <row r="32" spans="1:10" s="43" customFormat="1" ht="21.75" customHeight="1">
      <c r="B32" s="43" t="s">
        <v>401</v>
      </c>
    </row>
    <row r="33" spans="2:2" s="43" customFormat="1" ht="20.25" customHeight="1">
      <c r="B33" s="42" t="s">
        <v>138</v>
      </c>
    </row>
    <row r="34" spans="2:2" s="43" customFormat="1" ht="20.25" customHeight="1">
      <c r="B34" s="42" t="s">
        <v>139</v>
      </c>
    </row>
    <row r="35" spans="2:2" s="43" customFormat="1" ht="20.25" customHeight="1">
      <c r="B35" s="43" t="s">
        <v>737</v>
      </c>
    </row>
    <row r="36" spans="2:2" ht="20.25" customHeight="1">
      <c r="B36" s="43" t="s">
        <v>738</v>
      </c>
    </row>
  </sheetData>
  <mergeCells count="2">
    <mergeCell ref="A11:J11"/>
    <mergeCell ref="A17:J17"/>
  </mergeCells>
  <phoneticPr fontId="1"/>
  <pageMargins left="0.9055118110236221" right="0.31496062992125984"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zoomScale="80" zoomScaleNormal="80" workbookViewId="0">
      <pane xSplit="1" ySplit="5" topLeftCell="B6" activePane="bottomRight" state="frozen"/>
      <selection activeCell="W37" activeCellId="1" sqref="F7 W37"/>
      <selection pane="topRight" activeCell="W37" activeCellId="1" sqref="F7 W37"/>
      <selection pane="bottomLeft" activeCell="W37" activeCellId="1" sqref="F7 W37"/>
      <selection pane="bottomRight" activeCell="AN10" sqref="AN10"/>
    </sheetView>
  </sheetViews>
  <sheetFormatPr defaultRowHeight="13.5"/>
  <cols>
    <col min="1" max="1" width="11.5" customWidth="1"/>
    <col min="2" max="2" width="3.625" customWidth="1"/>
    <col min="3" max="3" width="5.125" customWidth="1"/>
    <col min="4" max="4" width="3.5" customWidth="1"/>
    <col min="5" max="5" width="5.125" customWidth="1"/>
    <col min="6" max="6" width="3.75" customWidth="1"/>
    <col min="7" max="7" width="5.125" customWidth="1"/>
    <col min="8" max="8" width="3.5" customWidth="1"/>
    <col min="9" max="9" width="5.125" customWidth="1"/>
    <col min="10" max="10" width="3.5" customWidth="1"/>
    <col min="11" max="11" width="5.125" customWidth="1"/>
    <col min="12" max="12" width="3.5" customWidth="1"/>
    <col min="13" max="13" width="5.125" customWidth="1"/>
    <col min="14" max="14" width="3.5" customWidth="1"/>
    <col min="15" max="15" width="5.125" customWidth="1"/>
    <col min="16" max="16" width="3.5" customWidth="1"/>
    <col min="17" max="17" width="5.125" customWidth="1"/>
    <col min="18" max="18" width="3.5" customWidth="1"/>
    <col min="19" max="19" width="5.125" customWidth="1"/>
    <col min="20" max="20" width="3.75" customWidth="1"/>
    <col min="21" max="21" width="5.125" customWidth="1"/>
    <col min="22" max="22" width="3.5" customWidth="1"/>
    <col min="23" max="23" width="5.125" customWidth="1"/>
    <col min="24" max="24" width="3.5" customWidth="1"/>
    <col min="25" max="25" width="5.125" customWidth="1"/>
    <col min="26" max="26" width="3.5" customWidth="1"/>
    <col min="27" max="27" width="5.125" customWidth="1"/>
    <col min="28" max="28" width="3.5" customWidth="1"/>
    <col min="29" max="29" width="5.125" customWidth="1"/>
    <col min="30" max="30" width="3.5" customWidth="1"/>
    <col min="31" max="31" width="5.125" customWidth="1"/>
    <col min="32" max="32" width="3.5" customWidth="1"/>
    <col min="33" max="33" width="5.125" customWidth="1"/>
    <col min="34" max="34" width="3.5" customWidth="1"/>
    <col min="35" max="35" width="5.125" customWidth="1"/>
    <col min="36" max="36" width="3.5" customWidth="1"/>
    <col min="37" max="37" width="5.625" customWidth="1"/>
    <col min="38" max="38" width="4" customWidth="1"/>
    <col min="39" max="39" width="6.875" customWidth="1"/>
    <col min="40" max="40" width="4.5" customWidth="1"/>
    <col min="41" max="41" width="6" customWidth="1"/>
    <col min="42" max="42" width="7.25" customWidth="1"/>
    <col min="43" max="43" width="7.875" customWidth="1"/>
  </cols>
  <sheetData>
    <row r="1" spans="1:43" ht="24.75" customHeight="1">
      <c r="A1" s="341" t="s">
        <v>422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row>
    <row r="3" spans="1:43" ht="18.75" customHeight="1">
      <c r="A3" s="344" t="s">
        <v>148</v>
      </c>
      <c r="B3" s="345" t="s">
        <v>159</v>
      </c>
      <c r="C3" s="346"/>
      <c r="D3" s="346"/>
      <c r="E3" s="346"/>
      <c r="F3" s="346"/>
      <c r="G3" s="346"/>
      <c r="H3" s="346"/>
      <c r="I3" s="346"/>
      <c r="J3" s="346"/>
      <c r="K3" s="346"/>
      <c r="L3" s="346"/>
      <c r="M3" s="346"/>
      <c r="N3" s="346"/>
      <c r="O3" s="346"/>
      <c r="P3" s="346"/>
      <c r="Q3" s="346"/>
      <c r="R3" s="346"/>
      <c r="S3" s="346"/>
      <c r="T3" s="346"/>
      <c r="U3" s="347"/>
      <c r="V3" s="345" t="s">
        <v>158</v>
      </c>
      <c r="W3" s="346"/>
      <c r="X3" s="346"/>
      <c r="Y3" s="346"/>
      <c r="Z3" s="346"/>
      <c r="AA3" s="346"/>
      <c r="AB3" s="346"/>
      <c r="AC3" s="346"/>
      <c r="AD3" s="346"/>
      <c r="AE3" s="346"/>
      <c r="AF3" s="346"/>
      <c r="AG3" s="346"/>
      <c r="AH3" s="346"/>
      <c r="AI3" s="346"/>
      <c r="AJ3" s="346"/>
      <c r="AK3" s="347"/>
      <c r="AL3" s="316" t="s">
        <v>165</v>
      </c>
      <c r="AM3" s="318"/>
      <c r="AN3" s="350" t="s">
        <v>161</v>
      </c>
      <c r="AO3" s="351"/>
      <c r="AP3" s="61"/>
      <c r="AQ3" s="342" t="s">
        <v>143</v>
      </c>
    </row>
    <row r="4" spans="1:43" ht="18.75" customHeight="1">
      <c r="A4" s="344"/>
      <c r="B4" s="339" t="s">
        <v>417</v>
      </c>
      <c r="C4" s="340"/>
      <c r="D4" s="339" t="s">
        <v>418</v>
      </c>
      <c r="E4" s="340"/>
      <c r="F4" s="339" t="s">
        <v>419</v>
      </c>
      <c r="G4" s="340"/>
      <c r="H4" s="339" t="s">
        <v>156</v>
      </c>
      <c r="I4" s="340"/>
      <c r="J4" s="339" t="s">
        <v>157</v>
      </c>
      <c r="K4" s="340"/>
      <c r="L4" s="339" t="s">
        <v>151</v>
      </c>
      <c r="M4" s="340"/>
      <c r="N4" s="339" t="s">
        <v>152</v>
      </c>
      <c r="O4" s="340"/>
      <c r="P4" s="339" t="s">
        <v>150</v>
      </c>
      <c r="Q4" s="340"/>
      <c r="R4" s="339" t="s">
        <v>83</v>
      </c>
      <c r="S4" s="340"/>
      <c r="T4" s="339" t="s">
        <v>149</v>
      </c>
      <c r="U4" s="340"/>
      <c r="V4" s="339" t="s">
        <v>160</v>
      </c>
      <c r="W4" s="340"/>
      <c r="X4" s="339" t="s">
        <v>155</v>
      </c>
      <c r="Y4" s="340"/>
      <c r="Z4" s="339" t="s">
        <v>157</v>
      </c>
      <c r="AA4" s="340"/>
      <c r="AB4" s="339" t="s">
        <v>151</v>
      </c>
      <c r="AC4" s="340"/>
      <c r="AD4" s="339" t="s">
        <v>152</v>
      </c>
      <c r="AE4" s="340"/>
      <c r="AF4" s="339" t="s">
        <v>150</v>
      </c>
      <c r="AG4" s="340"/>
      <c r="AH4" s="339" t="s">
        <v>83</v>
      </c>
      <c r="AI4" s="340"/>
      <c r="AJ4" s="339" t="s">
        <v>149</v>
      </c>
      <c r="AK4" s="340"/>
      <c r="AL4" s="322" t="s">
        <v>166</v>
      </c>
      <c r="AM4" s="324"/>
      <c r="AN4" s="348" t="s">
        <v>162</v>
      </c>
      <c r="AO4" s="349"/>
      <c r="AP4" s="64" t="s">
        <v>168</v>
      </c>
      <c r="AQ4" s="343"/>
    </row>
    <row r="5" spans="1:43" ht="18.75" customHeight="1">
      <c r="A5" s="344"/>
      <c r="B5" s="231" t="s">
        <v>153</v>
      </c>
      <c r="C5" s="231" t="s">
        <v>154</v>
      </c>
      <c r="D5" s="231" t="s">
        <v>153</v>
      </c>
      <c r="E5" s="231" t="s">
        <v>154</v>
      </c>
      <c r="F5" s="231" t="s">
        <v>153</v>
      </c>
      <c r="G5" s="231" t="s">
        <v>154</v>
      </c>
      <c r="H5" s="231" t="s">
        <v>153</v>
      </c>
      <c r="I5" s="231" t="s">
        <v>154</v>
      </c>
      <c r="J5" s="231" t="s">
        <v>153</v>
      </c>
      <c r="K5" s="231" t="s">
        <v>154</v>
      </c>
      <c r="L5" s="231" t="s">
        <v>153</v>
      </c>
      <c r="M5" s="231" t="s">
        <v>154</v>
      </c>
      <c r="N5" s="231" t="s">
        <v>153</v>
      </c>
      <c r="O5" s="231" t="s">
        <v>154</v>
      </c>
      <c r="P5" s="231" t="s">
        <v>153</v>
      </c>
      <c r="Q5" s="231" t="s">
        <v>154</v>
      </c>
      <c r="R5" s="231" t="s">
        <v>153</v>
      </c>
      <c r="S5" s="231" t="s">
        <v>154</v>
      </c>
      <c r="T5" s="231" t="s">
        <v>153</v>
      </c>
      <c r="U5" s="231" t="s">
        <v>154</v>
      </c>
      <c r="V5" s="231" t="s">
        <v>153</v>
      </c>
      <c r="W5" s="231" t="s">
        <v>154</v>
      </c>
      <c r="X5" s="231" t="s">
        <v>153</v>
      </c>
      <c r="Y5" s="231" t="s">
        <v>154</v>
      </c>
      <c r="Z5" s="231" t="s">
        <v>153</v>
      </c>
      <c r="AA5" s="231" t="s">
        <v>154</v>
      </c>
      <c r="AB5" s="231" t="s">
        <v>153</v>
      </c>
      <c r="AC5" s="231" t="s">
        <v>154</v>
      </c>
      <c r="AD5" s="231" t="s">
        <v>153</v>
      </c>
      <c r="AE5" s="231" t="s">
        <v>154</v>
      </c>
      <c r="AF5" s="231" t="s">
        <v>153</v>
      </c>
      <c r="AG5" s="231" t="s">
        <v>154</v>
      </c>
      <c r="AH5" s="231" t="s">
        <v>153</v>
      </c>
      <c r="AI5" s="231" t="s">
        <v>154</v>
      </c>
      <c r="AJ5" s="231" t="s">
        <v>153</v>
      </c>
      <c r="AK5" s="231" t="s">
        <v>154</v>
      </c>
      <c r="AL5" s="231" t="s">
        <v>153</v>
      </c>
      <c r="AM5" s="231" t="s">
        <v>154</v>
      </c>
      <c r="AN5" s="232" t="s">
        <v>163</v>
      </c>
      <c r="AO5" s="232" t="s">
        <v>164</v>
      </c>
      <c r="AP5" s="232" t="s">
        <v>169</v>
      </c>
      <c r="AQ5" s="62" t="s">
        <v>167</v>
      </c>
    </row>
    <row r="6" spans="1:43" ht="21.75" customHeight="1">
      <c r="A6" s="58" t="s">
        <v>423</v>
      </c>
      <c r="B6" s="147"/>
      <c r="C6" s="58">
        <f t="shared" ref="C6:C38" si="0">B6*2000</f>
        <v>0</v>
      </c>
      <c r="D6" s="147"/>
      <c r="E6" s="58">
        <f t="shared" ref="E6:G38" si="1">D6*2000</f>
        <v>0</v>
      </c>
      <c r="F6" s="58"/>
      <c r="G6" s="58">
        <f t="shared" si="1"/>
        <v>0</v>
      </c>
      <c r="H6" s="147"/>
      <c r="I6" s="58">
        <f t="shared" ref="I6:I38" si="2">H6*2000</f>
        <v>0</v>
      </c>
      <c r="J6" s="147"/>
      <c r="K6" s="58">
        <f t="shared" ref="K6:K38" si="3">J6*2000</f>
        <v>0</v>
      </c>
      <c r="L6" s="147"/>
      <c r="M6" s="58">
        <f t="shared" ref="M6:M38" si="4">L6*2000</f>
        <v>0</v>
      </c>
      <c r="N6" s="147"/>
      <c r="O6" s="58">
        <f t="shared" ref="O6:O38" si="5">N6*2000</f>
        <v>0</v>
      </c>
      <c r="P6" s="147"/>
      <c r="Q6" s="58">
        <f t="shared" ref="Q6:Q38" si="6">P6*3000</f>
        <v>0</v>
      </c>
      <c r="R6" s="147">
        <v>2</v>
      </c>
      <c r="S6" s="58">
        <f t="shared" ref="S6:S38" si="7">R6*3000</f>
        <v>6000</v>
      </c>
      <c r="T6" s="147"/>
      <c r="U6" s="58">
        <f t="shared" ref="U6:U38" si="8">T6*5000</f>
        <v>0</v>
      </c>
      <c r="V6" s="147"/>
      <c r="W6" s="58">
        <f t="shared" ref="W6:W38" si="9">V6*2000</f>
        <v>0</v>
      </c>
      <c r="X6" s="147"/>
      <c r="Y6" s="58">
        <f t="shared" ref="Y6:Y38" si="10">X6*2000</f>
        <v>0</v>
      </c>
      <c r="Z6" s="147"/>
      <c r="AA6" s="58">
        <f t="shared" ref="AA6:AA38" si="11">Z6*2000</f>
        <v>0</v>
      </c>
      <c r="AB6" s="147"/>
      <c r="AC6" s="58">
        <f t="shared" ref="AC6:AC38" si="12">AB6*2000</f>
        <v>0</v>
      </c>
      <c r="AD6" s="147"/>
      <c r="AE6" s="58">
        <f t="shared" ref="AE6:AE38" si="13">AD6*2000</f>
        <v>0</v>
      </c>
      <c r="AF6" s="147"/>
      <c r="AG6" s="58">
        <f t="shared" ref="AG6:AG38" si="14">AF6*3000</f>
        <v>0</v>
      </c>
      <c r="AH6" s="147">
        <v>1</v>
      </c>
      <c r="AI6" s="58">
        <f t="shared" ref="AI6:AI38" si="15">AH6*3000</f>
        <v>3000</v>
      </c>
      <c r="AJ6" s="147"/>
      <c r="AK6" s="58">
        <f t="shared" ref="AK6:AK38" si="16">AJ6*5000</f>
        <v>0</v>
      </c>
      <c r="AL6" s="147">
        <f>B6+D6+F6+H6+J6+L6+N6+P6+R6+T6+V6+X6+Z6+AB6+AD6+AF6+AH6+AJ6</f>
        <v>3</v>
      </c>
      <c r="AM6" s="58">
        <f>C6+E6+G6+I6+K6+M6+O6+Q6+S6+U6+W6+Y6+AA6+AC6+AE6+AG6+AI6+AK6</f>
        <v>9000</v>
      </c>
      <c r="AN6" s="147">
        <v>2</v>
      </c>
      <c r="AO6" s="58">
        <f>AN6*300</f>
        <v>600</v>
      </c>
      <c r="AP6" s="83">
        <f t="shared" ref="AP6:AP38" si="17">AM6+AO6</f>
        <v>9600</v>
      </c>
      <c r="AQ6" s="234">
        <v>42256</v>
      </c>
    </row>
    <row r="7" spans="1:43" ht="21.75" customHeight="1">
      <c r="A7" s="58" t="s">
        <v>426</v>
      </c>
      <c r="B7" s="147"/>
      <c r="C7" s="58">
        <f t="shared" si="0"/>
        <v>0</v>
      </c>
      <c r="D7" s="147">
        <v>1</v>
      </c>
      <c r="E7" s="58">
        <f t="shared" si="1"/>
        <v>2000</v>
      </c>
      <c r="F7" s="58">
        <v>1</v>
      </c>
      <c r="G7" s="58">
        <f t="shared" si="1"/>
        <v>2000</v>
      </c>
      <c r="H7" s="147"/>
      <c r="I7" s="58">
        <f t="shared" si="2"/>
        <v>0</v>
      </c>
      <c r="J7" s="147"/>
      <c r="K7" s="58">
        <f t="shared" si="3"/>
        <v>0</v>
      </c>
      <c r="L7" s="147"/>
      <c r="M7" s="58">
        <f t="shared" si="4"/>
        <v>0</v>
      </c>
      <c r="N7" s="147"/>
      <c r="O7" s="58">
        <f t="shared" si="5"/>
        <v>0</v>
      </c>
      <c r="P7" s="147"/>
      <c r="Q7" s="58">
        <f t="shared" si="6"/>
        <v>0</v>
      </c>
      <c r="R7" s="147"/>
      <c r="S7" s="58">
        <f t="shared" si="7"/>
        <v>0</v>
      </c>
      <c r="T7" s="147"/>
      <c r="U7" s="58">
        <f t="shared" si="8"/>
        <v>0</v>
      </c>
      <c r="V7" s="147"/>
      <c r="W7" s="58">
        <f t="shared" si="9"/>
        <v>0</v>
      </c>
      <c r="X7" s="147">
        <v>2</v>
      </c>
      <c r="Y7" s="58">
        <f t="shared" si="10"/>
        <v>4000</v>
      </c>
      <c r="Z7" s="147"/>
      <c r="AA7" s="58">
        <f t="shared" si="11"/>
        <v>0</v>
      </c>
      <c r="AB7" s="147"/>
      <c r="AC7" s="58">
        <f t="shared" si="12"/>
        <v>0</v>
      </c>
      <c r="AD7" s="147"/>
      <c r="AE7" s="58">
        <f t="shared" si="13"/>
        <v>0</v>
      </c>
      <c r="AF7" s="147"/>
      <c r="AG7" s="58">
        <f t="shared" si="14"/>
        <v>0</v>
      </c>
      <c r="AH7" s="147"/>
      <c r="AI7" s="58">
        <f t="shared" si="15"/>
        <v>0</v>
      </c>
      <c r="AJ7" s="147"/>
      <c r="AK7" s="58">
        <f t="shared" si="16"/>
        <v>0</v>
      </c>
      <c r="AL7" s="147">
        <f t="shared" ref="AL7:AL38" si="18">B7+D7+F7+H7+J7+L7+N7+P7+R7+T7+V7+X7+Z7+AB7+AD7+AF7+AH7+AJ7</f>
        <v>4</v>
      </c>
      <c r="AM7" s="58">
        <f t="shared" ref="AM7:AM39" si="19">C7+E7+G7+I7+K7+M7+O7+Q7+S7+U7+W7+Y7+AA7+AC7+AE7+AG7+AI7+AK7</f>
        <v>8000</v>
      </c>
      <c r="AN7" s="147">
        <v>1</v>
      </c>
      <c r="AO7" s="58">
        <f t="shared" ref="AO7:AO38" si="20">AN7*300</f>
        <v>300</v>
      </c>
      <c r="AP7" s="83">
        <f t="shared" si="17"/>
        <v>8300</v>
      </c>
      <c r="AQ7" s="59"/>
    </row>
    <row r="8" spans="1:43" ht="21.75" customHeight="1">
      <c r="A8" s="58" t="s">
        <v>427</v>
      </c>
      <c r="B8" s="147"/>
      <c r="C8" s="58">
        <f t="shared" ref="C8:C14" si="21">B8*2000</f>
        <v>0</v>
      </c>
      <c r="D8" s="147">
        <v>1</v>
      </c>
      <c r="E8" s="58">
        <f t="shared" ref="E8:E14" si="22">D8*2000</f>
        <v>2000</v>
      </c>
      <c r="F8" s="58"/>
      <c r="G8" s="58">
        <f t="shared" si="1"/>
        <v>0</v>
      </c>
      <c r="H8" s="147"/>
      <c r="I8" s="58">
        <f t="shared" ref="I8:I14" si="23">H8*2000</f>
        <v>0</v>
      </c>
      <c r="J8" s="147"/>
      <c r="K8" s="58">
        <f t="shared" ref="K8:K14" si="24">J8*2000</f>
        <v>0</v>
      </c>
      <c r="L8" s="147"/>
      <c r="M8" s="58">
        <f t="shared" ref="M8:M14" si="25">L8*2000</f>
        <v>0</v>
      </c>
      <c r="N8" s="147"/>
      <c r="O8" s="58">
        <f t="shared" ref="O8:O14" si="26">N8*2000</f>
        <v>0</v>
      </c>
      <c r="P8" s="147"/>
      <c r="Q8" s="58">
        <f t="shared" ref="Q8:Q14" si="27">P8*3000</f>
        <v>0</v>
      </c>
      <c r="R8" s="147"/>
      <c r="S8" s="58">
        <f t="shared" ref="S8:S14" si="28">R8*3000</f>
        <v>0</v>
      </c>
      <c r="T8" s="147"/>
      <c r="U8" s="58">
        <f t="shared" ref="U8:U14" si="29">T8*5000</f>
        <v>0</v>
      </c>
      <c r="V8" s="147">
        <v>1</v>
      </c>
      <c r="W8" s="58">
        <f t="shared" ref="W8:W14" si="30">V8*2000</f>
        <v>2000</v>
      </c>
      <c r="X8" s="147"/>
      <c r="Y8" s="58">
        <f t="shared" ref="Y8:Y14" si="31">X8*2000</f>
        <v>0</v>
      </c>
      <c r="Z8" s="147"/>
      <c r="AA8" s="58">
        <f t="shared" ref="AA8:AA14" si="32">Z8*2000</f>
        <v>0</v>
      </c>
      <c r="AB8" s="147"/>
      <c r="AC8" s="58">
        <f t="shared" ref="AC8:AC14" si="33">AB8*2000</f>
        <v>0</v>
      </c>
      <c r="AD8" s="147"/>
      <c r="AE8" s="58">
        <f t="shared" ref="AE8:AE14" si="34">AD8*2000</f>
        <v>0</v>
      </c>
      <c r="AF8" s="147"/>
      <c r="AG8" s="58">
        <f t="shared" ref="AG8:AG14" si="35">AF8*3000</f>
        <v>0</v>
      </c>
      <c r="AH8" s="147"/>
      <c r="AI8" s="58">
        <f t="shared" ref="AI8:AI14" si="36">AH8*3000</f>
        <v>0</v>
      </c>
      <c r="AJ8" s="147"/>
      <c r="AK8" s="58">
        <f t="shared" ref="AK8:AK14" si="37">AJ8*5000</f>
        <v>0</v>
      </c>
      <c r="AL8" s="147">
        <f t="shared" si="18"/>
        <v>2</v>
      </c>
      <c r="AM8" s="58">
        <f t="shared" si="19"/>
        <v>4000</v>
      </c>
      <c r="AN8" s="147">
        <v>3</v>
      </c>
      <c r="AO8" s="58">
        <f t="shared" si="20"/>
        <v>900</v>
      </c>
      <c r="AP8" s="83">
        <f t="shared" ref="AP8:AP14" si="38">AM8+AO8</f>
        <v>4900</v>
      </c>
      <c r="AQ8" s="234">
        <v>42264</v>
      </c>
    </row>
    <row r="9" spans="1:43" ht="21.75" customHeight="1">
      <c r="A9" s="58" t="s">
        <v>428</v>
      </c>
      <c r="B9" s="147"/>
      <c r="C9" s="58">
        <f t="shared" si="21"/>
        <v>0</v>
      </c>
      <c r="D9" s="147"/>
      <c r="E9" s="58">
        <f t="shared" si="22"/>
        <v>0</v>
      </c>
      <c r="F9" s="58"/>
      <c r="G9" s="58">
        <f t="shared" si="1"/>
        <v>0</v>
      </c>
      <c r="H9" s="147"/>
      <c r="I9" s="58">
        <f t="shared" si="23"/>
        <v>0</v>
      </c>
      <c r="J9" s="147"/>
      <c r="K9" s="58">
        <f t="shared" si="24"/>
        <v>0</v>
      </c>
      <c r="L9" s="147"/>
      <c r="M9" s="58">
        <f t="shared" si="25"/>
        <v>0</v>
      </c>
      <c r="N9" s="147"/>
      <c r="O9" s="58">
        <f t="shared" si="26"/>
        <v>0</v>
      </c>
      <c r="P9" s="147">
        <v>1</v>
      </c>
      <c r="Q9" s="58">
        <f t="shared" si="27"/>
        <v>3000</v>
      </c>
      <c r="R9" s="147"/>
      <c r="S9" s="58">
        <f t="shared" si="28"/>
        <v>0</v>
      </c>
      <c r="T9" s="147"/>
      <c r="U9" s="58">
        <f t="shared" si="29"/>
        <v>0</v>
      </c>
      <c r="V9" s="147"/>
      <c r="W9" s="58">
        <f t="shared" si="30"/>
        <v>0</v>
      </c>
      <c r="X9" s="147"/>
      <c r="Y9" s="58">
        <f t="shared" si="31"/>
        <v>0</v>
      </c>
      <c r="Z9" s="147"/>
      <c r="AA9" s="58">
        <f t="shared" si="32"/>
        <v>0</v>
      </c>
      <c r="AB9" s="147"/>
      <c r="AC9" s="58">
        <f t="shared" si="33"/>
        <v>0</v>
      </c>
      <c r="AD9" s="147"/>
      <c r="AE9" s="58">
        <f t="shared" si="34"/>
        <v>0</v>
      </c>
      <c r="AF9" s="147"/>
      <c r="AG9" s="58">
        <f t="shared" si="35"/>
        <v>0</v>
      </c>
      <c r="AH9" s="147"/>
      <c r="AI9" s="58">
        <f t="shared" si="36"/>
        <v>0</v>
      </c>
      <c r="AJ9" s="147"/>
      <c r="AK9" s="58">
        <f t="shared" si="37"/>
        <v>0</v>
      </c>
      <c r="AL9" s="147">
        <f t="shared" si="18"/>
        <v>1</v>
      </c>
      <c r="AM9" s="58">
        <f t="shared" si="19"/>
        <v>3000</v>
      </c>
      <c r="AN9" s="147">
        <v>2</v>
      </c>
      <c r="AO9" s="58">
        <f t="shared" si="20"/>
        <v>600</v>
      </c>
      <c r="AP9" s="83">
        <f t="shared" si="38"/>
        <v>3600</v>
      </c>
      <c r="AQ9" s="234">
        <v>42265</v>
      </c>
    </row>
    <row r="10" spans="1:43" ht="21.75" customHeight="1">
      <c r="A10" s="58" t="s">
        <v>429</v>
      </c>
      <c r="B10" s="147"/>
      <c r="C10" s="58">
        <f t="shared" si="21"/>
        <v>0</v>
      </c>
      <c r="D10" s="147"/>
      <c r="E10" s="58">
        <f t="shared" si="22"/>
        <v>0</v>
      </c>
      <c r="F10" s="58"/>
      <c r="G10" s="58">
        <f t="shared" si="1"/>
        <v>0</v>
      </c>
      <c r="H10" s="147"/>
      <c r="I10" s="58">
        <f t="shared" si="23"/>
        <v>0</v>
      </c>
      <c r="J10" s="147"/>
      <c r="K10" s="58">
        <f t="shared" si="24"/>
        <v>0</v>
      </c>
      <c r="L10" s="147"/>
      <c r="M10" s="58">
        <f t="shared" si="25"/>
        <v>0</v>
      </c>
      <c r="N10" s="147"/>
      <c r="O10" s="58">
        <f t="shared" si="26"/>
        <v>0</v>
      </c>
      <c r="P10" s="147">
        <v>1</v>
      </c>
      <c r="Q10" s="58">
        <f t="shared" si="27"/>
        <v>3000</v>
      </c>
      <c r="R10" s="147">
        <v>1</v>
      </c>
      <c r="S10" s="58">
        <f t="shared" si="28"/>
        <v>3000</v>
      </c>
      <c r="T10" s="147"/>
      <c r="U10" s="58">
        <f t="shared" si="29"/>
        <v>0</v>
      </c>
      <c r="V10" s="147"/>
      <c r="W10" s="58">
        <f t="shared" si="30"/>
        <v>0</v>
      </c>
      <c r="X10" s="147"/>
      <c r="Y10" s="58">
        <f t="shared" si="31"/>
        <v>0</v>
      </c>
      <c r="Z10" s="147"/>
      <c r="AA10" s="58">
        <f t="shared" si="32"/>
        <v>0</v>
      </c>
      <c r="AB10" s="147"/>
      <c r="AC10" s="58">
        <f t="shared" si="33"/>
        <v>0</v>
      </c>
      <c r="AD10" s="147"/>
      <c r="AE10" s="58">
        <f t="shared" si="34"/>
        <v>0</v>
      </c>
      <c r="AF10" s="147">
        <v>1</v>
      </c>
      <c r="AG10" s="58">
        <f t="shared" si="35"/>
        <v>3000</v>
      </c>
      <c r="AH10" s="147"/>
      <c r="AI10" s="58">
        <f t="shared" si="36"/>
        <v>0</v>
      </c>
      <c r="AJ10" s="147"/>
      <c r="AK10" s="58">
        <f t="shared" si="37"/>
        <v>0</v>
      </c>
      <c r="AL10" s="147">
        <f t="shared" si="18"/>
        <v>3</v>
      </c>
      <c r="AM10" s="58">
        <f t="shared" si="19"/>
        <v>9000</v>
      </c>
      <c r="AN10" s="147">
        <v>6</v>
      </c>
      <c r="AO10" s="58">
        <f t="shared" si="20"/>
        <v>1800</v>
      </c>
      <c r="AP10" s="83">
        <f t="shared" si="38"/>
        <v>10800</v>
      </c>
      <c r="AQ10" s="234">
        <v>42265</v>
      </c>
    </row>
    <row r="11" spans="1:43" ht="21.75" customHeight="1">
      <c r="A11" s="58" t="s">
        <v>430</v>
      </c>
      <c r="B11" s="147">
        <v>1</v>
      </c>
      <c r="C11" s="58">
        <f t="shared" si="21"/>
        <v>2000</v>
      </c>
      <c r="D11" s="147">
        <v>1</v>
      </c>
      <c r="E11" s="58">
        <f t="shared" si="22"/>
        <v>2000</v>
      </c>
      <c r="F11" s="58">
        <v>1</v>
      </c>
      <c r="G11" s="58">
        <f t="shared" si="1"/>
        <v>2000</v>
      </c>
      <c r="H11" s="147"/>
      <c r="I11" s="58">
        <f t="shared" si="23"/>
        <v>0</v>
      </c>
      <c r="J11" s="147">
        <v>2</v>
      </c>
      <c r="K11" s="58">
        <f t="shared" si="24"/>
        <v>4000</v>
      </c>
      <c r="L11" s="147">
        <v>2</v>
      </c>
      <c r="M11" s="58">
        <f t="shared" si="25"/>
        <v>4000</v>
      </c>
      <c r="N11" s="147">
        <v>1</v>
      </c>
      <c r="O11" s="58">
        <f t="shared" si="26"/>
        <v>2000</v>
      </c>
      <c r="P11" s="147"/>
      <c r="Q11" s="58">
        <f t="shared" si="27"/>
        <v>0</v>
      </c>
      <c r="R11" s="147">
        <v>1</v>
      </c>
      <c r="S11" s="58">
        <f t="shared" si="28"/>
        <v>3000</v>
      </c>
      <c r="T11" s="147">
        <v>1</v>
      </c>
      <c r="U11" s="58">
        <f t="shared" si="29"/>
        <v>5000</v>
      </c>
      <c r="V11" s="147">
        <v>1</v>
      </c>
      <c r="W11" s="58">
        <f t="shared" si="30"/>
        <v>2000</v>
      </c>
      <c r="X11" s="147">
        <v>1</v>
      </c>
      <c r="Y11" s="58">
        <f t="shared" si="31"/>
        <v>2000</v>
      </c>
      <c r="Z11" s="147">
        <v>2</v>
      </c>
      <c r="AA11" s="58">
        <f t="shared" si="32"/>
        <v>4000</v>
      </c>
      <c r="AB11" s="147">
        <v>1</v>
      </c>
      <c r="AC11" s="58">
        <f t="shared" si="33"/>
        <v>2000</v>
      </c>
      <c r="AD11" s="147"/>
      <c r="AE11" s="58">
        <f t="shared" si="34"/>
        <v>0</v>
      </c>
      <c r="AF11" s="147"/>
      <c r="AG11" s="58">
        <f t="shared" si="35"/>
        <v>0</v>
      </c>
      <c r="AH11" s="147"/>
      <c r="AI11" s="58">
        <f t="shared" si="36"/>
        <v>0</v>
      </c>
      <c r="AJ11" s="147"/>
      <c r="AK11" s="58">
        <f t="shared" si="37"/>
        <v>0</v>
      </c>
      <c r="AL11" s="147">
        <f t="shared" si="18"/>
        <v>15</v>
      </c>
      <c r="AM11" s="58">
        <f t="shared" si="19"/>
        <v>34000</v>
      </c>
      <c r="AN11" s="147">
        <v>23</v>
      </c>
      <c r="AO11" s="58">
        <f t="shared" si="20"/>
        <v>6900</v>
      </c>
      <c r="AP11" s="83">
        <f t="shared" si="38"/>
        <v>40900</v>
      </c>
      <c r="AQ11" s="234">
        <v>42265</v>
      </c>
    </row>
    <row r="12" spans="1:43" ht="21.75" customHeight="1">
      <c r="A12" s="58" t="s">
        <v>431</v>
      </c>
      <c r="B12" s="147">
        <v>1</v>
      </c>
      <c r="C12" s="58">
        <f t="shared" si="21"/>
        <v>2000</v>
      </c>
      <c r="D12" s="147">
        <v>1</v>
      </c>
      <c r="E12" s="58">
        <f t="shared" si="22"/>
        <v>2000</v>
      </c>
      <c r="F12" s="58">
        <v>1</v>
      </c>
      <c r="G12" s="58">
        <f t="shared" si="1"/>
        <v>2000</v>
      </c>
      <c r="H12" s="147"/>
      <c r="I12" s="58">
        <f t="shared" si="23"/>
        <v>0</v>
      </c>
      <c r="J12" s="147"/>
      <c r="K12" s="58">
        <f t="shared" si="24"/>
        <v>0</v>
      </c>
      <c r="L12" s="147">
        <v>2</v>
      </c>
      <c r="M12" s="58">
        <f t="shared" si="25"/>
        <v>4000</v>
      </c>
      <c r="N12" s="147"/>
      <c r="O12" s="58">
        <f t="shared" si="26"/>
        <v>0</v>
      </c>
      <c r="P12" s="147"/>
      <c r="Q12" s="58">
        <f t="shared" si="27"/>
        <v>0</v>
      </c>
      <c r="R12" s="147"/>
      <c r="S12" s="58">
        <f t="shared" si="28"/>
        <v>0</v>
      </c>
      <c r="T12" s="147"/>
      <c r="U12" s="58">
        <f t="shared" si="29"/>
        <v>0</v>
      </c>
      <c r="V12" s="147">
        <v>2</v>
      </c>
      <c r="W12" s="58">
        <f t="shared" si="30"/>
        <v>4000</v>
      </c>
      <c r="X12" s="147">
        <v>1</v>
      </c>
      <c r="Y12" s="58">
        <f t="shared" si="31"/>
        <v>2000</v>
      </c>
      <c r="Z12" s="147"/>
      <c r="AA12" s="58">
        <f t="shared" si="32"/>
        <v>0</v>
      </c>
      <c r="AB12" s="147">
        <v>2</v>
      </c>
      <c r="AC12" s="58">
        <f t="shared" si="33"/>
        <v>4000</v>
      </c>
      <c r="AD12" s="147"/>
      <c r="AE12" s="58">
        <f t="shared" si="34"/>
        <v>0</v>
      </c>
      <c r="AF12" s="147"/>
      <c r="AG12" s="58">
        <f t="shared" si="35"/>
        <v>0</v>
      </c>
      <c r="AH12" s="147"/>
      <c r="AI12" s="58">
        <f t="shared" si="36"/>
        <v>0</v>
      </c>
      <c r="AJ12" s="147"/>
      <c r="AK12" s="58">
        <f t="shared" si="37"/>
        <v>0</v>
      </c>
      <c r="AL12" s="147">
        <f t="shared" si="18"/>
        <v>10</v>
      </c>
      <c r="AM12" s="58">
        <f t="shared" si="19"/>
        <v>20000</v>
      </c>
      <c r="AN12" s="147">
        <v>10</v>
      </c>
      <c r="AO12" s="58">
        <f t="shared" si="20"/>
        <v>3000</v>
      </c>
      <c r="AP12" s="83">
        <f t="shared" si="38"/>
        <v>23000</v>
      </c>
      <c r="AQ12" s="234">
        <v>42265</v>
      </c>
    </row>
    <row r="13" spans="1:43" ht="21.75" customHeight="1">
      <c r="A13" s="58" t="s">
        <v>432</v>
      </c>
      <c r="B13" s="147"/>
      <c r="C13" s="58">
        <f t="shared" si="21"/>
        <v>0</v>
      </c>
      <c r="D13" s="147"/>
      <c r="E13" s="58">
        <f t="shared" si="22"/>
        <v>0</v>
      </c>
      <c r="F13" s="58"/>
      <c r="G13" s="58">
        <f t="shared" si="1"/>
        <v>0</v>
      </c>
      <c r="H13" s="147"/>
      <c r="I13" s="58">
        <f t="shared" si="23"/>
        <v>0</v>
      </c>
      <c r="J13" s="147"/>
      <c r="K13" s="58">
        <f t="shared" si="24"/>
        <v>0</v>
      </c>
      <c r="L13" s="147"/>
      <c r="M13" s="58">
        <f t="shared" si="25"/>
        <v>0</v>
      </c>
      <c r="N13" s="147"/>
      <c r="O13" s="58">
        <f t="shared" si="26"/>
        <v>0</v>
      </c>
      <c r="P13" s="147">
        <v>1</v>
      </c>
      <c r="Q13" s="58">
        <f t="shared" si="27"/>
        <v>3000</v>
      </c>
      <c r="R13" s="147">
        <v>1</v>
      </c>
      <c r="S13" s="58">
        <f t="shared" si="28"/>
        <v>3000</v>
      </c>
      <c r="T13" s="147"/>
      <c r="U13" s="58">
        <f t="shared" si="29"/>
        <v>0</v>
      </c>
      <c r="V13" s="147"/>
      <c r="W13" s="58">
        <f t="shared" si="30"/>
        <v>0</v>
      </c>
      <c r="X13" s="147"/>
      <c r="Y13" s="58">
        <f t="shared" si="31"/>
        <v>0</v>
      </c>
      <c r="Z13" s="147"/>
      <c r="AA13" s="58">
        <f t="shared" si="32"/>
        <v>0</v>
      </c>
      <c r="AB13" s="147"/>
      <c r="AC13" s="58">
        <f t="shared" si="33"/>
        <v>0</v>
      </c>
      <c r="AD13" s="147"/>
      <c r="AE13" s="58">
        <f t="shared" si="34"/>
        <v>0</v>
      </c>
      <c r="AF13" s="147"/>
      <c r="AG13" s="58">
        <f t="shared" si="35"/>
        <v>0</v>
      </c>
      <c r="AH13" s="147"/>
      <c r="AI13" s="58">
        <f t="shared" si="36"/>
        <v>0</v>
      </c>
      <c r="AJ13" s="147"/>
      <c r="AK13" s="58">
        <f t="shared" si="37"/>
        <v>0</v>
      </c>
      <c r="AL13" s="147">
        <f t="shared" si="18"/>
        <v>2</v>
      </c>
      <c r="AM13" s="58">
        <f t="shared" si="19"/>
        <v>6000</v>
      </c>
      <c r="AN13" s="147">
        <v>2</v>
      </c>
      <c r="AO13" s="58">
        <f t="shared" si="20"/>
        <v>600</v>
      </c>
      <c r="AP13" s="83">
        <f t="shared" si="38"/>
        <v>6600</v>
      </c>
      <c r="AQ13" s="234">
        <v>42271</v>
      </c>
    </row>
    <row r="14" spans="1:43" ht="21.75" customHeight="1">
      <c r="A14" s="223" t="s">
        <v>433</v>
      </c>
      <c r="B14" s="147"/>
      <c r="C14" s="58">
        <f t="shared" si="21"/>
        <v>0</v>
      </c>
      <c r="D14" s="147"/>
      <c r="E14" s="58">
        <f t="shared" si="22"/>
        <v>0</v>
      </c>
      <c r="F14" s="58"/>
      <c r="G14" s="58">
        <f t="shared" si="1"/>
        <v>0</v>
      </c>
      <c r="H14" s="147"/>
      <c r="I14" s="58">
        <f t="shared" si="23"/>
        <v>0</v>
      </c>
      <c r="J14" s="147"/>
      <c r="K14" s="58">
        <f t="shared" si="24"/>
        <v>0</v>
      </c>
      <c r="L14" s="147"/>
      <c r="M14" s="58">
        <f t="shared" si="25"/>
        <v>0</v>
      </c>
      <c r="N14" s="147"/>
      <c r="O14" s="58">
        <f t="shared" si="26"/>
        <v>0</v>
      </c>
      <c r="P14" s="147">
        <v>3</v>
      </c>
      <c r="Q14" s="58">
        <f t="shared" si="27"/>
        <v>9000</v>
      </c>
      <c r="R14" s="147">
        <v>2</v>
      </c>
      <c r="S14" s="58">
        <f t="shared" si="28"/>
        <v>6000</v>
      </c>
      <c r="T14" s="147"/>
      <c r="U14" s="58">
        <f t="shared" si="29"/>
        <v>0</v>
      </c>
      <c r="V14" s="147"/>
      <c r="W14" s="58">
        <f t="shared" si="30"/>
        <v>0</v>
      </c>
      <c r="X14" s="147"/>
      <c r="Y14" s="58">
        <f t="shared" si="31"/>
        <v>0</v>
      </c>
      <c r="Z14" s="147"/>
      <c r="AA14" s="58">
        <f t="shared" si="32"/>
        <v>0</v>
      </c>
      <c r="AB14" s="147"/>
      <c r="AC14" s="58">
        <f t="shared" si="33"/>
        <v>0</v>
      </c>
      <c r="AD14" s="147"/>
      <c r="AE14" s="58">
        <f t="shared" si="34"/>
        <v>0</v>
      </c>
      <c r="AF14" s="147">
        <v>1</v>
      </c>
      <c r="AG14" s="58">
        <f t="shared" si="35"/>
        <v>3000</v>
      </c>
      <c r="AH14" s="147"/>
      <c r="AI14" s="58">
        <f t="shared" si="36"/>
        <v>0</v>
      </c>
      <c r="AJ14" s="147"/>
      <c r="AK14" s="58">
        <f t="shared" si="37"/>
        <v>0</v>
      </c>
      <c r="AL14" s="147">
        <f t="shared" si="18"/>
        <v>6</v>
      </c>
      <c r="AM14" s="58">
        <f t="shared" si="19"/>
        <v>18000</v>
      </c>
      <c r="AN14" s="147">
        <v>5</v>
      </c>
      <c r="AO14" s="58">
        <f t="shared" si="20"/>
        <v>1500</v>
      </c>
      <c r="AP14" s="83">
        <f t="shared" si="38"/>
        <v>19500</v>
      </c>
      <c r="AQ14" s="234">
        <v>42265</v>
      </c>
    </row>
    <row r="15" spans="1:43" ht="21.75" customHeight="1">
      <c r="A15" s="58" t="s">
        <v>434</v>
      </c>
      <c r="B15" s="147"/>
      <c r="C15" s="58">
        <f t="shared" ref="C15:C37" si="39">B15*2000</f>
        <v>0</v>
      </c>
      <c r="D15" s="147"/>
      <c r="E15" s="58">
        <f t="shared" ref="E15:E37" si="40">D15*2000</f>
        <v>0</v>
      </c>
      <c r="F15" s="58"/>
      <c r="G15" s="58">
        <f t="shared" si="1"/>
        <v>0</v>
      </c>
      <c r="H15" s="147"/>
      <c r="I15" s="58">
        <f t="shared" ref="I15:I37" si="41">H15*2000</f>
        <v>0</v>
      </c>
      <c r="J15" s="147"/>
      <c r="K15" s="58">
        <f t="shared" ref="K15:K37" si="42">J15*2000</f>
        <v>0</v>
      </c>
      <c r="L15" s="147">
        <v>1</v>
      </c>
      <c r="M15" s="58">
        <f t="shared" ref="M15:M37" si="43">L15*2000</f>
        <v>2000</v>
      </c>
      <c r="N15" s="147">
        <v>1</v>
      </c>
      <c r="O15" s="58">
        <f t="shared" ref="O15:O37" si="44">N15*2000</f>
        <v>2000</v>
      </c>
      <c r="P15" s="147"/>
      <c r="Q15" s="58">
        <f t="shared" ref="Q15:Q37" si="45">P15*3000</f>
        <v>0</v>
      </c>
      <c r="R15" s="147"/>
      <c r="S15" s="58">
        <f t="shared" ref="S15:S37" si="46">R15*3000</f>
        <v>0</v>
      </c>
      <c r="T15" s="147"/>
      <c r="U15" s="58">
        <f t="shared" ref="U15:U37" si="47">T15*5000</f>
        <v>0</v>
      </c>
      <c r="V15" s="147"/>
      <c r="W15" s="58">
        <f t="shared" ref="W15:W37" si="48">V15*2000</f>
        <v>0</v>
      </c>
      <c r="X15" s="147"/>
      <c r="Y15" s="58">
        <f t="shared" ref="Y15:Y37" si="49">X15*2000</f>
        <v>0</v>
      </c>
      <c r="Z15" s="147"/>
      <c r="AA15" s="58">
        <f t="shared" ref="AA15:AA37" si="50">Z15*2000</f>
        <v>0</v>
      </c>
      <c r="AB15" s="147"/>
      <c r="AC15" s="58">
        <f t="shared" ref="AC15:AC37" si="51">AB15*2000</f>
        <v>0</v>
      </c>
      <c r="AD15" s="147"/>
      <c r="AE15" s="58">
        <f t="shared" ref="AE15:AE37" si="52">AD15*2000</f>
        <v>0</v>
      </c>
      <c r="AF15" s="147"/>
      <c r="AG15" s="58">
        <f t="shared" ref="AG15:AG37" si="53">AF15*3000</f>
        <v>0</v>
      </c>
      <c r="AH15" s="147"/>
      <c r="AI15" s="58">
        <f t="shared" ref="AI15:AI37" si="54">AH15*3000</f>
        <v>0</v>
      </c>
      <c r="AJ15" s="147"/>
      <c r="AK15" s="58">
        <f t="shared" ref="AK15:AK37" si="55">AJ15*5000</f>
        <v>0</v>
      </c>
      <c r="AL15" s="147">
        <f t="shared" si="18"/>
        <v>2</v>
      </c>
      <c r="AM15" s="58">
        <f t="shared" si="19"/>
        <v>4000</v>
      </c>
      <c r="AN15" s="147"/>
      <c r="AO15" s="58">
        <f t="shared" si="20"/>
        <v>0</v>
      </c>
      <c r="AP15" s="83">
        <f t="shared" ref="AP15:AP37" si="56">AM15+AO15</f>
        <v>4000</v>
      </c>
      <c r="AQ15" s="59"/>
    </row>
    <row r="16" spans="1:43" ht="21.75" customHeight="1">
      <c r="A16" s="58" t="s">
        <v>435</v>
      </c>
      <c r="B16" s="147"/>
      <c r="C16" s="58">
        <f t="shared" ref="C16:C36" si="57">B16*2000</f>
        <v>0</v>
      </c>
      <c r="D16" s="147"/>
      <c r="E16" s="58">
        <f t="shared" ref="E16:E36" si="58">D16*2000</f>
        <v>0</v>
      </c>
      <c r="F16" s="58">
        <v>2</v>
      </c>
      <c r="G16" s="58">
        <f t="shared" si="1"/>
        <v>4000</v>
      </c>
      <c r="H16" s="147">
        <v>1</v>
      </c>
      <c r="I16" s="58">
        <f t="shared" ref="I16:I36" si="59">H16*2000</f>
        <v>2000</v>
      </c>
      <c r="J16" s="147"/>
      <c r="K16" s="58">
        <f t="shared" ref="K16:K36" si="60">J16*2000</f>
        <v>0</v>
      </c>
      <c r="L16" s="147">
        <v>1</v>
      </c>
      <c r="M16" s="58">
        <f t="shared" ref="M16:M36" si="61">L16*2000</f>
        <v>2000</v>
      </c>
      <c r="N16" s="147"/>
      <c r="O16" s="58">
        <f t="shared" ref="O16:O36" si="62">N16*2000</f>
        <v>0</v>
      </c>
      <c r="P16" s="147"/>
      <c r="Q16" s="58">
        <f t="shared" ref="Q16:Q36" si="63">P16*3000</f>
        <v>0</v>
      </c>
      <c r="R16" s="147"/>
      <c r="S16" s="58">
        <f t="shared" ref="S16:S36" si="64">R16*3000</f>
        <v>0</v>
      </c>
      <c r="T16" s="147"/>
      <c r="U16" s="58">
        <f t="shared" ref="U16:U36" si="65">T16*5000</f>
        <v>0</v>
      </c>
      <c r="V16" s="147">
        <v>1</v>
      </c>
      <c r="W16" s="58">
        <f t="shared" ref="W16:W36" si="66">V16*2000</f>
        <v>2000</v>
      </c>
      <c r="X16" s="147">
        <v>1</v>
      </c>
      <c r="Y16" s="58">
        <f t="shared" ref="Y16:Y36" si="67">X16*2000</f>
        <v>2000</v>
      </c>
      <c r="Z16" s="147"/>
      <c r="AA16" s="58">
        <f t="shared" ref="AA16:AA36" si="68">Z16*2000</f>
        <v>0</v>
      </c>
      <c r="AB16" s="147">
        <v>1</v>
      </c>
      <c r="AC16" s="58">
        <f t="shared" ref="AC16:AC36" si="69">AB16*2000</f>
        <v>2000</v>
      </c>
      <c r="AD16" s="147"/>
      <c r="AE16" s="58">
        <f t="shared" ref="AE16:AE36" si="70">AD16*2000</f>
        <v>0</v>
      </c>
      <c r="AF16" s="147"/>
      <c r="AG16" s="58">
        <f t="shared" ref="AG16:AG36" si="71">AF16*3000</f>
        <v>0</v>
      </c>
      <c r="AH16" s="147"/>
      <c r="AI16" s="58">
        <f t="shared" ref="AI16:AI36" si="72">AH16*3000</f>
        <v>0</v>
      </c>
      <c r="AJ16" s="147"/>
      <c r="AK16" s="58">
        <f t="shared" ref="AK16:AK36" si="73">AJ16*5000</f>
        <v>0</v>
      </c>
      <c r="AL16" s="147">
        <f t="shared" si="18"/>
        <v>7</v>
      </c>
      <c r="AM16" s="58">
        <f t="shared" si="19"/>
        <v>14000</v>
      </c>
      <c r="AN16" s="147">
        <v>8</v>
      </c>
      <c r="AO16" s="58">
        <f t="shared" si="20"/>
        <v>2400</v>
      </c>
      <c r="AP16" s="83">
        <f t="shared" ref="AP16:AP36" si="74">AM16+AO16</f>
        <v>16400</v>
      </c>
      <c r="AQ16" s="234">
        <v>42264</v>
      </c>
    </row>
    <row r="17" spans="1:43" ht="21.75" customHeight="1">
      <c r="A17" s="58" t="s">
        <v>436</v>
      </c>
      <c r="B17" s="147">
        <v>1</v>
      </c>
      <c r="C17" s="58">
        <f t="shared" si="57"/>
        <v>2000</v>
      </c>
      <c r="D17" s="147">
        <v>1</v>
      </c>
      <c r="E17" s="58">
        <f t="shared" si="58"/>
        <v>2000</v>
      </c>
      <c r="F17" s="58">
        <v>1</v>
      </c>
      <c r="G17" s="58">
        <f t="shared" si="1"/>
        <v>2000</v>
      </c>
      <c r="H17" s="147"/>
      <c r="I17" s="58">
        <f t="shared" si="59"/>
        <v>0</v>
      </c>
      <c r="J17" s="147">
        <v>1</v>
      </c>
      <c r="K17" s="58">
        <f t="shared" si="60"/>
        <v>2000</v>
      </c>
      <c r="L17" s="147">
        <v>1</v>
      </c>
      <c r="M17" s="58">
        <f t="shared" si="61"/>
        <v>2000</v>
      </c>
      <c r="N17" s="147"/>
      <c r="O17" s="58">
        <f t="shared" si="62"/>
        <v>0</v>
      </c>
      <c r="P17" s="147"/>
      <c r="Q17" s="58">
        <f t="shared" si="63"/>
        <v>0</v>
      </c>
      <c r="R17" s="147"/>
      <c r="S17" s="58">
        <f t="shared" si="64"/>
        <v>0</v>
      </c>
      <c r="T17" s="147"/>
      <c r="U17" s="58">
        <f t="shared" si="65"/>
        <v>0</v>
      </c>
      <c r="V17" s="147">
        <v>2</v>
      </c>
      <c r="W17" s="58">
        <f t="shared" si="66"/>
        <v>4000</v>
      </c>
      <c r="X17" s="147">
        <v>1</v>
      </c>
      <c r="Y17" s="58">
        <f t="shared" si="67"/>
        <v>2000</v>
      </c>
      <c r="Z17" s="147">
        <v>1</v>
      </c>
      <c r="AA17" s="58">
        <f t="shared" si="68"/>
        <v>2000</v>
      </c>
      <c r="AB17" s="147">
        <v>1</v>
      </c>
      <c r="AC17" s="58">
        <f t="shared" si="69"/>
        <v>2000</v>
      </c>
      <c r="AD17" s="147"/>
      <c r="AE17" s="58">
        <f t="shared" si="70"/>
        <v>0</v>
      </c>
      <c r="AF17" s="147"/>
      <c r="AG17" s="58">
        <f t="shared" si="71"/>
        <v>0</v>
      </c>
      <c r="AH17" s="147"/>
      <c r="AI17" s="58">
        <f t="shared" si="72"/>
        <v>0</v>
      </c>
      <c r="AJ17" s="147"/>
      <c r="AK17" s="58">
        <f t="shared" si="73"/>
        <v>0</v>
      </c>
      <c r="AL17" s="147">
        <f t="shared" si="18"/>
        <v>10</v>
      </c>
      <c r="AM17" s="58">
        <f t="shared" si="19"/>
        <v>20000</v>
      </c>
      <c r="AN17" s="147">
        <v>7</v>
      </c>
      <c r="AO17" s="58">
        <f t="shared" si="20"/>
        <v>2100</v>
      </c>
      <c r="AP17" s="83">
        <f t="shared" si="74"/>
        <v>22100</v>
      </c>
      <c r="AQ17" s="234">
        <v>42264</v>
      </c>
    </row>
    <row r="18" spans="1:43" ht="21.75" customHeight="1">
      <c r="A18" s="58" t="s">
        <v>437</v>
      </c>
      <c r="B18" s="147"/>
      <c r="C18" s="58">
        <f t="shared" ref="C18:C35" si="75">B18*2000</f>
        <v>0</v>
      </c>
      <c r="D18" s="147"/>
      <c r="E18" s="58">
        <f t="shared" ref="E18:E35" si="76">D18*2000</f>
        <v>0</v>
      </c>
      <c r="F18" s="58"/>
      <c r="G18" s="58">
        <f t="shared" si="1"/>
        <v>0</v>
      </c>
      <c r="H18" s="147"/>
      <c r="I18" s="58">
        <f t="shared" ref="I18:I35" si="77">H18*2000</f>
        <v>0</v>
      </c>
      <c r="J18" s="147"/>
      <c r="K18" s="58">
        <f t="shared" ref="K18:K35" si="78">J18*2000</f>
        <v>0</v>
      </c>
      <c r="L18" s="147"/>
      <c r="M18" s="58">
        <f t="shared" ref="M18:M35" si="79">L18*2000</f>
        <v>0</v>
      </c>
      <c r="N18" s="147"/>
      <c r="O18" s="58">
        <f t="shared" ref="O18:O35" si="80">N18*2000</f>
        <v>0</v>
      </c>
      <c r="P18" s="147">
        <v>2</v>
      </c>
      <c r="Q18" s="58">
        <f t="shared" ref="Q18:Q35" si="81">P18*3000</f>
        <v>6000</v>
      </c>
      <c r="R18" s="147">
        <v>1</v>
      </c>
      <c r="S18" s="58">
        <f t="shared" ref="S18:S35" si="82">R18*3000</f>
        <v>3000</v>
      </c>
      <c r="T18" s="147"/>
      <c r="U18" s="58">
        <f t="shared" ref="U18:U35" si="83">T18*5000</f>
        <v>0</v>
      </c>
      <c r="V18" s="147"/>
      <c r="W18" s="58">
        <f t="shared" ref="W18:W35" si="84">V18*2000</f>
        <v>0</v>
      </c>
      <c r="X18" s="147"/>
      <c r="Y18" s="58">
        <f t="shared" ref="Y18:Y35" si="85">X18*2000</f>
        <v>0</v>
      </c>
      <c r="Z18" s="147"/>
      <c r="AA18" s="58">
        <f t="shared" ref="AA18:AA35" si="86">Z18*2000</f>
        <v>0</v>
      </c>
      <c r="AB18" s="147"/>
      <c r="AC18" s="58">
        <f t="shared" ref="AC18:AC35" si="87">AB18*2000</f>
        <v>0</v>
      </c>
      <c r="AD18" s="147"/>
      <c r="AE18" s="58">
        <f t="shared" ref="AE18:AE35" si="88">AD18*2000</f>
        <v>0</v>
      </c>
      <c r="AF18" s="147">
        <v>1</v>
      </c>
      <c r="AG18" s="58">
        <f t="shared" ref="AG18:AG35" si="89">AF18*3000</f>
        <v>3000</v>
      </c>
      <c r="AH18" s="147"/>
      <c r="AI18" s="58">
        <f t="shared" ref="AI18:AI35" si="90">AH18*3000</f>
        <v>0</v>
      </c>
      <c r="AJ18" s="147"/>
      <c r="AK18" s="58">
        <f t="shared" ref="AK18:AK35" si="91">AJ18*5000</f>
        <v>0</v>
      </c>
      <c r="AL18" s="147">
        <f t="shared" si="18"/>
        <v>4</v>
      </c>
      <c r="AM18" s="58">
        <f t="shared" si="19"/>
        <v>12000</v>
      </c>
      <c r="AN18" s="147">
        <v>2</v>
      </c>
      <c r="AO18" s="58">
        <f t="shared" si="20"/>
        <v>600</v>
      </c>
      <c r="AP18" s="83">
        <f t="shared" ref="AP18:AP35" si="92">AM18+AO18</f>
        <v>12600</v>
      </c>
      <c r="AQ18" s="234">
        <v>42264</v>
      </c>
    </row>
    <row r="19" spans="1:43" ht="21.75" customHeight="1">
      <c r="A19" s="58" t="s">
        <v>438</v>
      </c>
      <c r="B19" s="147"/>
      <c r="C19" s="58">
        <f t="shared" ref="C19:C32" si="93">B19*2000</f>
        <v>0</v>
      </c>
      <c r="D19" s="147">
        <v>1</v>
      </c>
      <c r="E19" s="58">
        <f t="shared" ref="E19:E32" si="94">D19*2000</f>
        <v>2000</v>
      </c>
      <c r="F19" s="58">
        <v>2</v>
      </c>
      <c r="G19" s="58">
        <f t="shared" si="1"/>
        <v>4000</v>
      </c>
      <c r="H19" s="147">
        <v>2</v>
      </c>
      <c r="I19" s="58">
        <f t="shared" ref="I19:I32" si="95">H19*2000</f>
        <v>4000</v>
      </c>
      <c r="J19" s="147">
        <v>1</v>
      </c>
      <c r="K19" s="58">
        <f t="shared" ref="K19:K32" si="96">J19*2000</f>
        <v>2000</v>
      </c>
      <c r="L19" s="147">
        <v>3</v>
      </c>
      <c r="M19" s="58">
        <f t="shared" ref="M19:M32" si="97">L19*2000</f>
        <v>6000</v>
      </c>
      <c r="N19" s="147"/>
      <c r="O19" s="58">
        <f t="shared" ref="O19:O32" si="98">N19*2000</f>
        <v>0</v>
      </c>
      <c r="P19" s="147"/>
      <c r="Q19" s="58">
        <f t="shared" ref="Q19:Q32" si="99">P19*3000</f>
        <v>0</v>
      </c>
      <c r="R19" s="147"/>
      <c r="S19" s="58">
        <f t="shared" ref="S19:S32" si="100">R19*3000</f>
        <v>0</v>
      </c>
      <c r="T19" s="147"/>
      <c r="U19" s="58">
        <f t="shared" ref="U19:U32" si="101">T19*5000</f>
        <v>0</v>
      </c>
      <c r="V19" s="147">
        <v>3</v>
      </c>
      <c r="W19" s="58">
        <f t="shared" ref="W19:W32" si="102">V19*2000</f>
        <v>6000</v>
      </c>
      <c r="X19" s="147">
        <v>3</v>
      </c>
      <c r="Y19" s="58">
        <f t="shared" ref="Y19:Y32" si="103">X19*2000</f>
        <v>6000</v>
      </c>
      <c r="Z19" s="147">
        <v>1</v>
      </c>
      <c r="AA19" s="58">
        <f t="shared" ref="AA19:AA32" si="104">Z19*2000</f>
        <v>2000</v>
      </c>
      <c r="AB19" s="147">
        <v>3</v>
      </c>
      <c r="AC19" s="58">
        <f t="shared" ref="AC19:AC32" si="105">AB19*2000</f>
        <v>6000</v>
      </c>
      <c r="AD19" s="147"/>
      <c r="AE19" s="58">
        <f t="shared" ref="AE19:AE32" si="106">AD19*2000</f>
        <v>0</v>
      </c>
      <c r="AF19" s="147"/>
      <c r="AG19" s="58">
        <f t="shared" ref="AG19:AG32" si="107">AF19*3000</f>
        <v>0</v>
      </c>
      <c r="AH19" s="147"/>
      <c r="AI19" s="58">
        <f t="shared" ref="AI19:AI32" si="108">AH19*3000</f>
        <v>0</v>
      </c>
      <c r="AJ19" s="147"/>
      <c r="AK19" s="58">
        <f t="shared" ref="AK19:AK31" si="109">AJ19*5000</f>
        <v>0</v>
      </c>
      <c r="AL19" s="147">
        <f t="shared" si="18"/>
        <v>19</v>
      </c>
      <c r="AM19" s="58">
        <f t="shared" si="19"/>
        <v>38000</v>
      </c>
      <c r="AN19" s="147">
        <v>27</v>
      </c>
      <c r="AO19" s="58">
        <f t="shared" si="20"/>
        <v>8100</v>
      </c>
      <c r="AP19" s="83">
        <f t="shared" ref="AP19:AP32" si="110">AM19+AO19</f>
        <v>46100</v>
      </c>
      <c r="AQ19" s="234">
        <v>42263</v>
      </c>
    </row>
    <row r="20" spans="1:43" ht="21.75" customHeight="1">
      <c r="A20" s="58" t="s">
        <v>439</v>
      </c>
      <c r="B20" s="147"/>
      <c r="C20" s="58">
        <f t="shared" ref="C20:C27" si="111">B20*2000</f>
        <v>0</v>
      </c>
      <c r="D20" s="147"/>
      <c r="E20" s="58">
        <f t="shared" ref="E20:E27" si="112">D20*2000</f>
        <v>0</v>
      </c>
      <c r="F20" s="58">
        <v>1</v>
      </c>
      <c r="G20" s="58">
        <f t="shared" si="1"/>
        <v>2000</v>
      </c>
      <c r="H20" s="147"/>
      <c r="I20" s="58">
        <f t="shared" ref="I20:I27" si="113">H20*2000</f>
        <v>0</v>
      </c>
      <c r="J20" s="147"/>
      <c r="K20" s="58">
        <f t="shared" ref="K20:K27" si="114">J20*2000</f>
        <v>0</v>
      </c>
      <c r="L20" s="147">
        <v>1</v>
      </c>
      <c r="M20" s="58">
        <f t="shared" ref="M20:M27" si="115">L20*2000</f>
        <v>2000</v>
      </c>
      <c r="N20" s="147"/>
      <c r="O20" s="58">
        <f t="shared" ref="O20:O27" si="116">N20*2000</f>
        <v>0</v>
      </c>
      <c r="P20" s="147"/>
      <c r="Q20" s="58">
        <f t="shared" ref="Q20:Q27" si="117">P20*3000</f>
        <v>0</v>
      </c>
      <c r="R20" s="147"/>
      <c r="S20" s="58">
        <f t="shared" ref="S20:S27" si="118">R20*3000</f>
        <v>0</v>
      </c>
      <c r="T20" s="147"/>
      <c r="U20" s="58">
        <f t="shared" ref="U20:U27" si="119">T20*5000</f>
        <v>0</v>
      </c>
      <c r="V20" s="147"/>
      <c r="W20" s="58">
        <f t="shared" ref="W20:W27" si="120">V20*2000</f>
        <v>0</v>
      </c>
      <c r="X20" s="147"/>
      <c r="Y20" s="58">
        <f t="shared" ref="Y20:Y27" si="121">X20*2000</f>
        <v>0</v>
      </c>
      <c r="Z20" s="147"/>
      <c r="AA20" s="58">
        <f t="shared" ref="AA20:AA27" si="122">Z20*2000</f>
        <v>0</v>
      </c>
      <c r="AB20" s="147"/>
      <c r="AC20" s="58">
        <f t="shared" ref="AC20:AC27" si="123">AB20*2000</f>
        <v>0</v>
      </c>
      <c r="AD20" s="147"/>
      <c r="AE20" s="58">
        <f t="shared" ref="AE20:AE27" si="124">AD20*2000</f>
        <v>0</v>
      </c>
      <c r="AF20" s="147"/>
      <c r="AG20" s="58">
        <f t="shared" ref="AG20:AG27" si="125">AF20*3000</f>
        <v>0</v>
      </c>
      <c r="AH20" s="147"/>
      <c r="AI20" s="58">
        <f t="shared" ref="AI20:AI27" si="126">AH20*3000</f>
        <v>0</v>
      </c>
      <c r="AJ20" s="147"/>
      <c r="AK20" s="58">
        <f t="shared" ref="AK20:AK27" si="127">AJ20*5000</f>
        <v>0</v>
      </c>
      <c r="AL20" s="147">
        <f t="shared" si="18"/>
        <v>2</v>
      </c>
      <c r="AM20" s="58">
        <f t="shared" si="19"/>
        <v>4000</v>
      </c>
      <c r="AN20" s="147">
        <v>1</v>
      </c>
      <c r="AO20" s="58">
        <f t="shared" si="20"/>
        <v>300</v>
      </c>
      <c r="AP20" s="83">
        <f t="shared" ref="AP20:AP27" si="128">AM20+AO20</f>
        <v>4300</v>
      </c>
      <c r="AQ20" s="234">
        <v>42264</v>
      </c>
    </row>
    <row r="21" spans="1:43" ht="21.75" customHeight="1">
      <c r="A21" s="58" t="s">
        <v>440</v>
      </c>
      <c r="B21" s="147"/>
      <c r="C21" s="58">
        <f t="shared" si="111"/>
        <v>0</v>
      </c>
      <c r="D21" s="147">
        <v>1</v>
      </c>
      <c r="E21" s="58">
        <f t="shared" si="112"/>
        <v>2000</v>
      </c>
      <c r="F21" s="58"/>
      <c r="G21" s="58">
        <f t="shared" si="1"/>
        <v>0</v>
      </c>
      <c r="H21" s="147"/>
      <c r="I21" s="58">
        <f t="shared" si="113"/>
        <v>0</v>
      </c>
      <c r="J21" s="147"/>
      <c r="K21" s="58">
        <f t="shared" si="114"/>
        <v>0</v>
      </c>
      <c r="L21" s="147"/>
      <c r="M21" s="58">
        <f t="shared" si="115"/>
        <v>0</v>
      </c>
      <c r="N21" s="147"/>
      <c r="O21" s="58">
        <f t="shared" si="116"/>
        <v>0</v>
      </c>
      <c r="P21" s="147"/>
      <c r="Q21" s="58">
        <f t="shared" si="117"/>
        <v>0</v>
      </c>
      <c r="R21" s="147"/>
      <c r="S21" s="58">
        <f t="shared" si="118"/>
        <v>0</v>
      </c>
      <c r="T21" s="147"/>
      <c r="U21" s="58">
        <f t="shared" si="119"/>
        <v>0</v>
      </c>
      <c r="V21" s="147">
        <v>1</v>
      </c>
      <c r="W21" s="58">
        <f t="shared" si="120"/>
        <v>2000</v>
      </c>
      <c r="X21" s="147"/>
      <c r="Y21" s="58">
        <f t="shared" si="121"/>
        <v>0</v>
      </c>
      <c r="Z21" s="147"/>
      <c r="AA21" s="58">
        <f t="shared" si="122"/>
        <v>0</v>
      </c>
      <c r="AB21" s="147"/>
      <c r="AC21" s="58">
        <f t="shared" si="123"/>
        <v>0</v>
      </c>
      <c r="AD21" s="147"/>
      <c r="AE21" s="58">
        <f t="shared" si="124"/>
        <v>0</v>
      </c>
      <c r="AF21" s="147"/>
      <c r="AG21" s="58">
        <f t="shared" si="125"/>
        <v>0</v>
      </c>
      <c r="AH21" s="147"/>
      <c r="AI21" s="58">
        <f t="shared" si="126"/>
        <v>0</v>
      </c>
      <c r="AJ21" s="147"/>
      <c r="AK21" s="58">
        <f t="shared" si="127"/>
        <v>0</v>
      </c>
      <c r="AL21" s="147">
        <f t="shared" si="18"/>
        <v>2</v>
      </c>
      <c r="AM21" s="58">
        <f t="shared" si="19"/>
        <v>4000</v>
      </c>
      <c r="AN21" s="147">
        <v>2</v>
      </c>
      <c r="AO21" s="58">
        <f t="shared" si="20"/>
        <v>600</v>
      </c>
      <c r="AP21" s="83">
        <f t="shared" si="128"/>
        <v>4600</v>
      </c>
      <c r="AQ21" s="234">
        <v>42263</v>
      </c>
    </row>
    <row r="22" spans="1:43" ht="21.75" customHeight="1">
      <c r="A22" s="58" t="s">
        <v>441</v>
      </c>
      <c r="B22" s="147">
        <v>1</v>
      </c>
      <c r="C22" s="58">
        <f t="shared" si="111"/>
        <v>2000</v>
      </c>
      <c r="D22" s="147"/>
      <c r="E22" s="58">
        <f t="shared" si="112"/>
        <v>0</v>
      </c>
      <c r="F22" s="58"/>
      <c r="G22" s="58">
        <f t="shared" si="1"/>
        <v>0</v>
      </c>
      <c r="H22" s="147"/>
      <c r="I22" s="58">
        <f t="shared" si="113"/>
        <v>0</v>
      </c>
      <c r="J22" s="147"/>
      <c r="K22" s="58">
        <f t="shared" si="114"/>
        <v>0</v>
      </c>
      <c r="L22" s="147"/>
      <c r="M22" s="58">
        <f t="shared" si="115"/>
        <v>0</v>
      </c>
      <c r="N22" s="147"/>
      <c r="O22" s="58">
        <f t="shared" si="116"/>
        <v>0</v>
      </c>
      <c r="P22" s="147"/>
      <c r="Q22" s="58">
        <f t="shared" si="117"/>
        <v>0</v>
      </c>
      <c r="R22" s="147"/>
      <c r="S22" s="58">
        <f t="shared" si="118"/>
        <v>0</v>
      </c>
      <c r="T22" s="147"/>
      <c r="U22" s="58">
        <f t="shared" si="119"/>
        <v>0</v>
      </c>
      <c r="V22" s="147">
        <v>1</v>
      </c>
      <c r="W22" s="58">
        <f t="shared" si="120"/>
        <v>2000</v>
      </c>
      <c r="X22" s="147">
        <v>1</v>
      </c>
      <c r="Y22" s="58">
        <f t="shared" si="121"/>
        <v>2000</v>
      </c>
      <c r="Z22" s="147">
        <v>1</v>
      </c>
      <c r="AA22" s="58">
        <f t="shared" si="122"/>
        <v>2000</v>
      </c>
      <c r="AB22" s="147"/>
      <c r="AC22" s="58">
        <f t="shared" si="123"/>
        <v>0</v>
      </c>
      <c r="AD22" s="147"/>
      <c r="AE22" s="58">
        <f t="shared" si="124"/>
        <v>0</v>
      </c>
      <c r="AF22" s="147"/>
      <c r="AG22" s="58">
        <f t="shared" si="125"/>
        <v>0</v>
      </c>
      <c r="AH22" s="147"/>
      <c r="AI22" s="58">
        <f t="shared" si="126"/>
        <v>0</v>
      </c>
      <c r="AJ22" s="147"/>
      <c r="AK22" s="58">
        <f t="shared" si="127"/>
        <v>0</v>
      </c>
      <c r="AL22" s="147">
        <f t="shared" si="18"/>
        <v>4</v>
      </c>
      <c r="AM22" s="58">
        <f t="shared" si="19"/>
        <v>8000</v>
      </c>
      <c r="AN22" s="147">
        <v>7</v>
      </c>
      <c r="AO22" s="58">
        <f t="shared" si="20"/>
        <v>2100</v>
      </c>
      <c r="AP22" s="83">
        <f t="shared" si="128"/>
        <v>10100</v>
      </c>
      <c r="AQ22" s="234">
        <v>42263</v>
      </c>
    </row>
    <row r="23" spans="1:43" ht="21.75" customHeight="1">
      <c r="A23" s="58" t="s">
        <v>442</v>
      </c>
      <c r="B23" s="147"/>
      <c r="C23" s="58">
        <f t="shared" si="111"/>
        <v>0</v>
      </c>
      <c r="D23" s="147">
        <v>1</v>
      </c>
      <c r="E23" s="58">
        <f t="shared" si="112"/>
        <v>2000</v>
      </c>
      <c r="F23" s="58">
        <v>1</v>
      </c>
      <c r="G23" s="58">
        <f t="shared" si="1"/>
        <v>2000</v>
      </c>
      <c r="H23" s="147"/>
      <c r="I23" s="58">
        <f t="shared" si="113"/>
        <v>0</v>
      </c>
      <c r="J23" s="147"/>
      <c r="K23" s="58">
        <f t="shared" si="114"/>
        <v>0</v>
      </c>
      <c r="L23" s="147"/>
      <c r="M23" s="58">
        <f t="shared" si="115"/>
        <v>0</v>
      </c>
      <c r="N23" s="147"/>
      <c r="O23" s="58">
        <f t="shared" si="116"/>
        <v>0</v>
      </c>
      <c r="P23" s="147"/>
      <c r="Q23" s="58">
        <f t="shared" si="117"/>
        <v>0</v>
      </c>
      <c r="R23" s="147"/>
      <c r="S23" s="58">
        <f t="shared" si="118"/>
        <v>0</v>
      </c>
      <c r="T23" s="147"/>
      <c r="U23" s="58">
        <f t="shared" si="119"/>
        <v>0</v>
      </c>
      <c r="V23" s="147">
        <v>1</v>
      </c>
      <c r="W23" s="58">
        <f t="shared" si="120"/>
        <v>2000</v>
      </c>
      <c r="X23" s="147"/>
      <c r="Y23" s="58">
        <f t="shared" si="121"/>
        <v>0</v>
      </c>
      <c r="Z23" s="147"/>
      <c r="AA23" s="58">
        <f t="shared" si="122"/>
        <v>0</v>
      </c>
      <c r="AB23" s="147"/>
      <c r="AC23" s="58">
        <f t="shared" si="123"/>
        <v>0</v>
      </c>
      <c r="AD23" s="147"/>
      <c r="AE23" s="58">
        <f t="shared" si="124"/>
        <v>0</v>
      </c>
      <c r="AF23" s="147"/>
      <c r="AG23" s="58">
        <f t="shared" si="125"/>
        <v>0</v>
      </c>
      <c r="AH23" s="147"/>
      <c r="AI23" s="58">
        <f t="shared" si="126"/>
        <v>0</v>
      </c>
      <c r="AJ23" s="147"/>
      <c r="AK23" s="58">
        <f t="shared" si="127"/>
        <v>0</v>
      </c>
      <c r="AL23" s="147">
        <f t="shared" si="18"/>
        <v>3</v>
      </c>
      <c r="AM23" s="58">
        <f t="shared" si="19"/>
        <v>6000</v>
      </c>
      <c r="AN23" s="147"/>
      <c r="AO23" s="58">
        <f t="shared" si="20"/>
        <v>0</v>
      </c>
      <c r="AP23" s="83">
        <f t="shared" si="128"/>
        <v>6000</v>
      </c>
      <c r="AQ23" s="59"/>
    </row>
    <row r="24" spans="1:43" ht="21.75" customHeight="1">
      <c r="A24" s="58" t="s">
        <v>443</v>
      </c>
      <c r="B24" s="147"/>
      <c r="C24" s="58">
        <f t="shared" si="111"/>
        <v>0</v>
      </c>
      <c r="D24" s="147">
        <v>2</v>
      </c>
      <c r="E24" s="58">
        <f t="shared" si="112"/>
        <v>4000</v>
      </c>
      <c r="F24" s="58">
        <v>1</v>
      </c>
      <c r="G24" s="58">
        <f t="shared" si="1"/>
        <v>2000</v>
      </c>
      <c r="H24" s="147"/>
      <c r="I24" s="58">
        <f t="shared" si="113"/>
        <v>0</v>
      </c>
      <c r="J24" s="147"/>
      <c r="K24" s="58">
        <f t="shared" si="114"/>
        <v>0</v>
      </c>
      <c r="L24" s="147">
        <v>1</v>
      </c>
      <c r="M24" s="58">
        <f t="shared" si="115"/>
        <v>2000</v>
      </c>
      <c r="N24" s="147">
        <v>1</v>
      </c>
      <c r="O24" s="58">
        <f t="shared" si="116"/>
        <v>2000</v>
      </c>
      <c r="P24" s="147"/>
      <c r="Q24" s="58">
        <f t="shared" si="117"/>
        <v>0</v>
      </c>
      <c r="R24" s="147">
        <v>1</v>
      </c>
      <c r="S24" s="58">
        <f t="shared" si="118"/>
        <v>3000</v>
      </c>
      <c r="T24" s="147"/>
      <c r="U24" s="58">
        <f t="shared" si="119"/>
        <v>0</v>
      </c>
      <c r="V24" s="147"/>
      <c r="W24" s="58">
        <f t="shared" si="120"/>
        <v>0</v>
      </c>
      <c r="X24" s="147"/>
      <c r="Y24" s="58">
        <f t="shared" si="121"/>
        <v>0</v>
      </c>
      <c r="Z24" s="147"/>
      <c r="AA24" s="58">
        <f t="shared" si="122"/>
        <v>0</v>
      </c>
      <c r="AB24" s="147"/>
      <c r="AC24" s="58">
        <f t="shared" si="123"/>
        <v>0</v>
      </c>
      <c r="AD24" s="147"/>
      <c r="AE24" s="58">
        <f t="shared" si="124"/>
        <v>0</v>
      </c>
      <c r="AF24" s="147"/>
      <c r="AG24" s="58">
        <f t="shared" si="125"/>
        <v>0</v>
      </c>
      <c r="AH24" s="147"/>
      <c r="AI24" s="58">
        <f t="shared" si="126"/>
        <v>0</v>
      </c>
      <c r="AJ24" s="147"/>
      <c r="AK24" s="58">
        <f t="shared" si="127"/>
        <v>0</v>
      </c>
      <c r="AL24" s="147">
        <f t="shared" si="18"/>
        <v>6</v>
      </c>
      <c r="AM24" s="58">
        <f t="shared" si="19"/>
        <v>13000</v>
      </c>
      <c r="AN24" s="147">
        <v>16</v>
      </c>
      <c r="AO24" s="58">
        <f t="shared" si="20"/>
        <v>4800</v>
      </c>
      <c r="AP24" s="83">
        <f t="shared" si="128"/>
        <v>17800</v>
      </c>
      <c r="AQ24" s="234">
        <v>42263</v>
      </c>
    </row>
    <row r="25" spans="1:43" ht="21.75" customHeight="1">
      <c r="A25" s="223" t="s">
        <v>444</v>
      </c>
      <c r="B25" s="147"/>
      <c r="C25" s="58">
        <f t="shared" si="111"/>
        <v>0</v>
      </c>
      <c r="D25" s="147"/>
      <c r="E25" s="58">
        <f t="shared" si="112"/>
        <v>0</v>
      </c>
      <c r="F25" s="58"/>
      <c r="G25" s="58">
        <f t="shared" si="1"/>
        <v>0</v>
      </c>
      <c r="H25" s="147"/>
      <c r="I25" s="58">
        <f t="shared" si="113"/>
        <v>0</v>
      </c>
      <c r="J25" s="147"/>
      <c r="K25" s="58">
        <f t="shared" si="114"/>
        <v>0</v>
      </c>
      <c r="L25" s="147">
        <v>2</v>
      </c>
      <c r="M25" s="58">
        <f t="shared" si="115"/>
        <v>4000</v>
      </c>
      <c r="N25" s="147">
        <v>1</v>
      </c>
      <c r="O25" s="58">
        <f t="shared" si="116"/>
        <v>2000</v>
      </c>
      <c r="P25" s="147"/>
      <c r="Q25" s="58">
        <f t="shared" si="117"/>
        <v>0</v>
      </c>
      <c r="R25" s="147"/>
      <c r="S25" s="58">
        <f t="shared" si="118"/>
        <v>0</v>
      </c>
      <c r="T25" s="147"/>
      <c r="U25" s="58">
        <f t="shared" si="119"/>
        <v>0</v>
      </c>
      <c r="V25" s="147"/>
      <c r="W25" s="58">
        <f t="shared" si="120"/>
        <v>0</v>
      </c>
      <c r="X25" s="147"/>
      <c r="Y25" s="58">
        <f t="shared" si="121"/>
        <v>0</v>
      </c>
      <c r="Z25" s="147"/>
      <c r="AA25" s="58">
        <f t="shared" si="122"/>
        <v>0</v>
      </c>
      <c r="AB25" s="147"/>
      <c r="AC25" s="58">
        <f t="shared" si="123"/>
        <v>0</v>
      </c>
      <c r="AD25" s="147">
        <v>1</v>
      </c>
      <c r="AE25" s="58">
        <f t="shared" si="124"/>
        <v>2000</v>
      </c>
      <c r="AF25" s="147"/>
      <c r="AG25" s="58">
        <f t="shared" si="125"/>
        <v>0</v>
      </c>
      <c r="AH25" s="147"/>
      <c r="AI25" s="58">
        <f t="shared" si="126"/>
        <v>0</v>
      </c>
      <c r="AJ25" s="147"/>
      <c r="AK25" s="58">
        <f t="shared" si="127"/>
        <v>0</v>
      </c>
      <c r="AL25" s="147">
        <f t="shared" si="18"/>
        <v>4</v>
      </c>
      <c r="AM25" s="58">
        <f t="shared" si="19"/>
        <v>8000</v>
      </c>
      <c r="AN25" s="147">
        <v>2</v>
      </c>
      <c r="AO25" s="58">
        <f t="shared" si="20"/>
        <v>600</v>
      </c>
      <c r="AP25" s="83">
        <f t="shared" si="128"/>
        <v>8600</v>
      </c>
      <c r="AQ25" s="234">
        <v>42275</v>
      </c>
    </row>
    <row r="26" spans="1:43" ht="21.75" customHeight="1">
      <c r="A26" s="58" t="s">
        <v>445</v>
      </c>
      <c r="B26" s="147">
        <v>1</v>
      </c>
      <c r="C26" s="58">
        <f t="shared" si="111"/>
        <v>2000</v>
      </c>
      <c r="D26" s="147"/>
      <c r="E26" s="58">
        <f t="shared" si="112"/>
        <v>0</v>
      </c>
      <c r="F26" s="58">
        <v>1</v>
      </c>
      <c r="G26" s="58">
        <f t="shared" si="1"/>
        <v>2000</v>
      </c>
      <c r="H26" s="147"/>
      <c r="I26" s="58">
        <f t="shared" si="113"/>
        <v>0</v>
      </c>
      <c r="J26" s="147">
        <v>1</v>
      </c>
      <c r="K26" s="58">
        <f t="shared" si="114"/>
        <v>2000</v>
      </c>
      <c r="L26" s="147">
        <v>2</v>
      </c>
      <c r="M26" s="58">
        <f t="shared" si="115"/>
        <v>4000</v>
      </c>
      <c r="N26" s="147"/>
      <c r="O26" s="58">
        <f t="shared" si="116"/>
        <v>0</v>
      </c>
      <c r="P26" s="147"/>
      <c r="Q26" s="58">
        <f t="shared" si="117"/>
        <v>0</v>
      </c>
      <c r="R26" s="147"/>
      <c r="S26" s="58">
        <f t="shared" si="118"/>
        <v>0</v>
      </c>
      <c r="T26" s="147"/>
      <c r="U26" s="58">
        <f t="shared" si="119"/>
        <v>0</v>
      </c>
      <c r="V26" s="147"/>
      <c r="W26" s="58">
        <f t="shared" si="120"/>
        <v>0</v>
      </c>
      <c r="X26" s="147"/>
      <c r="Y26" s="58">
        <f t="shared" si="121"/>
        <v>0</v>
      </c>
      <c r="Z26" s="147"/>
      <c r="AA26" s="58">
        <f t="shared" si="122"/>
        <v>0</v>
      </c>
      <c r="AB26" s="147"/>
      <c r="AC26" s="58">
        <f t="shared" si="123"/>
        <v>0</v>
      </c>
      <c r="AD26" s="147"/>
      <c r="AE26" s="58">
        <f t="shared" si="124"/>
        <v>0</v>
      </c>
      <c r="AF26" s="147"/>
      <c r="AG26" s="58">
        <f t="shared" si="125"/>
        <v>0</v>
      </c>
      <c r="AH26" s="147"/>
      <c r="AI26" s="58">
        <f t="shared" si="126"/>
        <v>0</v>
      </c>
      <c r="AJ26" s="147"/>
      <c r="AK26" s="58">
        <f t="shared" si="127"/>
        <v>0</v>
      </c>
      <c r="AL26" s="147">
        <f t="shared" si="18"/>
        <v>5</v>
      </c>
      <c r="AM26" s="58">
        <f t="shared" si="19"/>
        <v>10000</v>
      </c>
      <c r="AN26" s="147"/>
      <c r="AO26" s="58">
        <f t="shared" si="20"/>
        <v>0</v>
      </c>
      <c r="AP26" s="83">
        <f t="shared" si="128"/>
        <v>10000</v>
      </c>
      <c r="AQ26" s="59"/>
    </row>
    <row r="27" spans="1:43" ht="21.75" customHeight="1">
      <c r="A27" s="223" t="s">
        <v>446</v>
      </c>
      <c r="B27" s="147"/>
      <c r="C27" s="58">
        <f t="shared" si="111"/>
        <v>0</v>
      </c>
      <c r="D27" s="147"/>
      <c r="E27" s="58">
        <f t="shared" si="112"/>
        <v>0</v>
      </c>
      <c r="F27" s="58"/>
      <c r="G27" s="58">
        <f t="shared" si="1"/>
        <v>0</v>
      </c>
      <c r="H27" s="147"/>
      <c r="I27" s="58">
        <f t="shared" si="113"/>
        <v>0</v>
      </c>
      <c r="J27" s="147"/>
      <c r="K27" s="58">
        <f t="shared" si="114"/>
        <v>0</v>
      </c>
      <c r="L27" s="147"/>
      <c r="M27" s="58">
        <f t="shared" si="115"/>
        <v>0</v>
      </c>
      <c r="N27" s="147"/>
      <c r="O27" s="58">
        <f t="shared" si="116"/>
        <v>0</v>
      </c>
      <c r="P27" s="147">
        <v>3</v>
      </c>
      <c r="Q27" s="58">
        <f t="shared" si="117"/>
        <v>9000</v>
      </c>
      <c r="R27" s="147">
        <v>2</v>
      </c>
      <c r="S27" s="58">
        <f t="shared" si="118"/>
        <v>6000</v>
      </c>
      <c r="T27" s="147"/>
      <c r="U27" s="58">
        <f t="shared" si="119"/>
        <v>0</v>
      </c>
      <c r="V27" s="147"/>
      <c r="W27" s="58">
        <f t="shared" si="120"/>
        <v>0</v>
      </c>
      <c r="X27" s="147"/>
      <c r="Y27" s="58">
        <f t="shared" si="121"/>
        <v>0</v>
      </c>
      <c r="Z27" s="147"/>
      <c r="AA27" s="58">
        <f t="shared" si="122"/>
        <v>0</v>
      </c>
      <c r="AB27" s="147"/>
      <c r="AC27" s="58">
        <f t="shared" si="123"/>
        <v>0</v>
      </c>
      <c r="AD27" s="147"/>
      <c r="AE27" s="58">
        <f t="shared" si="124"/>
        <v>0</v>
      </c>
      <c r="AF27" s="147">
        <v>1</v>
      </c>
      <c r="AG27" s="58">
        <f t="shared" si="125"/>
        <v>3000</v>
      </c>
      <c r="AH27" s="147">
        <v>1</v>
      </c>
      <c r="AI27" s="58">
        <f t="shared" si="126"/>
        <v>3000</v>
      </c>
      <c r="AJ27" s="147"/>
      <c r="AK27" s="58">
        <f t="shared" si="127"/>
        <v>0</v>
      </c>
      <c r="AL27" s="147">
        <f t="shared" si="18"/>
        <v>7</v>
      </c>
      <c r="AM27" s="58">
        <f t="shared" si="19"/>
        <v>21000</v>
      </c>
      <c r="AN27" s="147">
        <v>4</v>
      </c>
      <c r="AO27" s="58">
        <f t="shared" si="20"/>
        <v>1200</v>
      </c>
      <c r="AP27" s="83">
        <f t="shared" si="128"/>
        <v>22200</v>
      </c>
      <c r="AQ27" s="59"/>
    </row>
    <row r="28" spans="1:43" ht="21.75" customHeight="1">
      <c r="A28" s="58" t="s">
        <v>447</v>
      </c>
      <c r="B28" s="147"/>
      <c r="C28" s="58">
        <f t="shared" si="93"/>
        <v>0</v>
      </c>
      <c r="D28" s="147">
        <v>1</v>
      </c>
      <c r="E28" s="58">
        <f t="shared" si="94"/>
        <v>2000</v>
      </c>
      <c r="F28" s="58"/>
      <c r="G28" s="58">
        <f t="shared" si="1"/>
        <v>0</v>
      </c>
      <c r="H28" s="147"/>
      <c r="I28" s="58">
        <f t="shared" si="95"/>
        <v>0</v>
      </c>
      <c r="J28" s="147"/>
      <c r="K28" s="58">
        <f t="shared" si="96"/>
        <v>0</v>
      </c>
      <c r="L28" s="147"/>
      <c r="M28" s="58">
        <f t="shared" si="97"/>
        <v>0</v>
      </c>
      <c r="N28" s="147"/>
      <c r="O28" s="58">
        <f t="shared" si="98"/>
        <v>0</v>
      </c>
      <c r="P28" s="147"/>
      <c r="Q28" s="58">
        <f t="shared" si="99"/>
        <v>0</v>
      </c>
      <c r="R28" s="147"/>
      <c r="S28" s="58">
        <f t="shared" si="100"/>
        <v>0</v>
      </c>
      <c r="T28" s="147"/>
      <c r="U28" s="58">
        <f t="shared" si="101"/>
        <v>0</v>
      </c>
      <c r="V28" s="147">
        <v>1</v>
      </c>
      <c r="W28" s="58">
        <f t="shared" si="102"/>
        <v>2000</v>
      </c>
      <c r="X28" s="147">
        <v>1</v>
      </c>
      <c r="Y28" s="58">
        <f t="shared" si="103"/>
        <v>2000</v>
      </c>
      <c r="Z28" s="147"/>
      <c r="AA28" s="58">
        <f t="shared" si="104"/>
        <v>0</v>
      </c>
      <c r="AB28" s="147"/>
      <c r="AC28" s="58">
        <f t="shared" si="105"/>
        <v>0</v>
      </c>
      <c r="AD28" s="147"/>
      <c r="AE28" s="58">
        <f t="shared" si="106"/>
        <v>0</v>
      </c>
      <c r="AF28" s="147"/>
      <c r="AG28" s="58">
        <f t="shared" si="107"/>
        <v>0</v>
      </c>
      <c r="AH28" s="147"/>
      <c r="AI28" s="58">
        <f t="shared" si="108"/>
        <v>0</v>
      </c>
      <c r="AJ28" s="147"/>
      <c r="AK28" s="58">
        <f t="shared" si="109"/>
        <v>0</v>
      </c>
      <c r="AL28" s="147">
        <f t="shared" si="18"/>
        <v>3</v>
      </c>
      <c r="AM28" s="58">
        <f t="shared" si="19"/>
        <v>6000</v>
      </c>
      <c r="AN28" s="147">
        <v>2</v>
      </c>
      <c r="AO28" s="58">
        <f t="shared" si="20"/>
        <v>600</v>
      </c>
      <c r="AP28" s="83">
        <f t="shared" si="110"/>
        <v>6600</v>
      </c>
      <c r="AQ28" s="234">
        <v>42264</v>
      </c>
    </row>
    <row r="29" spans="1:43" ht="21.75" customHeight="1">
      <c r="A29" s="58" t="s">
        <v>448</v>
      </c>
      <c r="B29" s="147"/>
      <c r="C29" s="58">
        <f t="shared" si="93"/>
        <v>0</v>
      </c>
      <c r="D29" s="147"/>
      <c r="E29" s="58">
        <f t="shared" si="94"/>
        <v>0</v>
      </c>
      <c r="F29" s="58"/>
      <c r="G29" s="58">
        <f t="shared" si="1"/>
        <v>0</v>
      </c>
      <c r="H29" s="147"/>
      <c r="I29" s="58">
        <f t="shared" si="95"/>
        <v>0</v>
      </c>
      <c r="J29" s="147"/>
      <c r="K29" s="58">
        <f t="shared" si="96"/>
        <v>0</v>
      </c>
      <c r="L29" s="147"/>
      <c r="M29" s="58">
        <f t="shared" si="97"/>
        <v>0</v>
      </c>
      <c r="N29" s="147"/>
      <c r="O29" s="58">
        <f t="shared" si="98"/>
        <v>0</v>
      </c>
      <c r="P29" s="147"/>
      <c r="Q29" s="58">
        <f t="shared" si="99"/>
        <v>0</v>
      </c>
      <c r="R29" s="147"/>
      <c r="S29" s="58">
        <f t="shared" si="100"/>
        <v>0</v>
      </c>
      <c r="T29" s="147"/>
      <c r="U29" s="58">
        <f t="shared" si="101"/>
        <v>0</v>
      </c>
      <c r="V29" s="147"/>
      <c r="W29" s="58">
        <f t="shared" si="102"/>
        <v>0</v>
      </c>
      <c r="X29" s="147">
        <v>1</v>
      </c>
      <c r="Y29" s="58">
        <f t="shared" si="103"/>
        <v>2000</v>
      </c>
      <c r="Z29" s="147"/>
      <c r="AA29" s="58">
        <f t="shared" si="104"/>
        <v>0</v>
      </c>
      <c r="AB29" s="147"/>
      <c r="AC29" s="58">
        <f t="shared" si="105"/>
        <v>0</v>
      </c>
      <c r="AD29" s="147"/>
      <c r="AE29" s="58">
        <f t="shared" si="106"/>
        <v>0</v>
      </c>
      <c r="AF29" s="147"/>
      <c r="AG29" s="58">
        <f t="shared" si="107"/>
        <v>0</v>
      </c>
      <c r="AH29" s="147"/>
      <c r="AI29" s="58">
        <f t="shared" si="108"/>
        <v>0</v>
      </c>
      <c r="AJ29" s="147"/>
      <c r="AK29" s="58">
        <f t="shared" si="109"/>
        <v>0</v>
      </c>
      <c r="AL29" s="147">
        <f t="shared" si="18"/>
        <v>1</v>
      </c>
      <c r="AM29" s="58">
        <f t="shared" si="19"/>
        <v>2000</v>
      </c>
      <c r="AN29" s="147">
        <v>3</v>
      </c>
      <c r="AO29" s="58">
        <f t="shared" si="20"/>
        <v>900</v>
      </c>
      <c r="AP29" s="83">
        <f t="shared" si="110"/>
        <v>2900</v>
      </c>
      <c r="AQ29" s="234">
        <v>42261</v>
      </c>
    </row>
    <row r="30" spans="1:43" ht="21.75" customHeight="1">
      <c r="A30" s="58" t="s">
        <v>449</v>
      </c>
      <c r="B30" s="147"/>
      <c r="C30" s="58">
        <f t="shared" si="93"/>
        <v>0</v>
      </c>
      <c r="D30" s="147"/>
      <c r="E30" s="58">
        <f t="shared" si="94"/>
        <v>0</v>
      </c>
      <c r="F30" s="58"/>
      <c r="G30" s="58">
        <f t="shared" si="1"/>
        <v>0</v>
      </c>
      <c r="H30" s="147"/>
      <c r="I30" s="58">
        <f t="shared" si="95"/>
        <v>0</v>
      </c>
      <c r="J30" s="147"/>
      <c r="K30" s="58">
        <f t="shared" si="96"/>
        <v>0</v>
      </c>
      <c r="L30" s="147"/>
      <c r="M30" s="58">
        <f t="shared" si="97"/>
        <v>0</v>
      </c>
      <c r="N30" s="147"/>
      <c r="O30" s="58">
        <f t="shared" si="98"/>
        <v>0</v>
      </c>
      <c r="P30" s="147">
        <v>1</v>
      </c>
      <c r="Q30" s="58">
        <f t="shared" si="99"/>
        <v>3000</v>
      </c>
      <c r="R30" s="147"/>
      <c r="S30" s="58">
        <f t="shared" si="100"/>
        <v>0</v>
      </c>
      <c r="T30" s="147"/>
      <c r="U30" s="58">
        <f t="shared" si="101"/>
        <v>0</v>
      </c>
      <c r="V30" s="147"/>
      <c r="W30" s="58">
        <f t="shared" si="102"/>
        <v>0</v>
      </c>
      <c r="X30" s="147"/>
      <c r="Y30" s="58">
        <f t="shared" si="103"/>
        <v>0</v>
      </c>
      <c r="Z30" s="147"/>
      <c r="AA30" s="58">
        <f t="shared" si="104"/>
        <v>0</v>
      </c>
      <c r="AB30" s="147"/>
      <c r="AC30" s="58">
        <f t="shared" si="105"/>
        <v>0</v>
      </c>
      <c r="AD30" s="147"/>
      <c r="AE30" s="58">
        <f t="shared" si="106"/>
        <v>0</v>
      </c>
      <c r="AF30" s="147">
        <v>1</v>
      </c>
      <c r="AG30" s="58">
        <f t="shared" si="107"/>
        <v>3000</v>
      </c>
      <c r="AH30" s="147"/>
      <c r="AI30" s="58">
        <f t="shared" si="108"/>
        <v>0</v>
      </c>
      <c r="AJ30" s="147"/>
      <c r="AK30" s="58">
        <f t="shared" si="109"/>
        <v>0</v>
      </c>
      <c r="AL30" s="147">
        <f t="shared" si="18"/>
        <v>2</v>
      </c>
      <c r="AM30" s="58">
        <f t="shared" si="19"/>
        <v>6000</v>
      </c>
      <c r="AN30" s="147">
        <v>1</v>
      </c>
      <c r="AO30" s="58">
        <f t="shared" si="20"/>
        <v>300</v>
      </c>
      <c r="AP30" s="83">
        <f t="shared" si="110"/>
        <v>6300</v>
      </c>
      <c r="AQ30" s="234">
        <v>42261</v>
      </c>
    </row>
    <row r="31" spans="1:43" ht="21.75" customHeight="1">
      <c r="A31" s="58" t="s">
        <v>450</v>
      </c>
      <c r="B31" s="147"/>
      <c r="C31" s="58">
        <f t="shared" si="93"/>
        <v>0</v>
      </c>
      <c r="D31" s="147">
        <v>2</v>
      </c>
      <c r="E31" s="58">
        <f t="shared" si="94"/>
        <v>4000</v>
      </c>
      <c r="F31" s="58">
        <v>2</v>
      </c>
      <c r="G31" s="58">
        <f t="shared" si="1"/>
        <v>4000</v>
      </c>
      <c r="H31" s="147">
        <v>1</v>
      </c>
      <c r="I31" s="58">
        <f t="shared" si="95"/>
        <v>2000</v>
      </c>
      <c r="J31" s="147">
        <v>2</v>
      </c>
      <c r="K31" s="58">
        <f t="shared" si="96"/>
        <v>4000</v>
      </c>
      <c r="L31" s="147"/>
      <c r="M31" s="58">
        <f t="shared" si="97"/>
        <v>0</v>
      </c>
      <c r="N31" s="147">
        <v>2</v>
      </c>
      <c r="O31" s="58">
        <f t="shared" si="98"/>
        <v>4000</v>
      </c>
      <c r="P31" s="147"/>
      <c r="Q31" s="58">
        <f t="shared" si="99"/>
        <v>0</v>
      </c>
      <c r="R31" s="147"/>
      <c r="S31" s="58">
        <f t="shared" si="100"/>
        <v>0</v>
      </c>
      <c r="T31" s="147"/>
      <c r="U31" s="58">
        <f t="shared" si="101"/>
        <v>0</v>
      </c>
      <c r="V31" s="147">
        <v>2</v>
      </c>
      <c r="W31" s="58">
        <f t="shared" si="102"/>
        <v>4000</v>
      </c>
      <c r="X31" s="147">
        <v>2</v>
      </c>
      <c r="Y31" s="58">
        <f t="shared" si="103"/>
        <v>4000</v>
      </c>
      <c r="Z31" s="147">
        <v>1</v>
      </c>
      <c r="AA31" s="58">
        <f t="shared" si="104"/>
        <v>2000</v>
      </c>
      <c r="AB31" s="147"/>
      <c r="AC31" s="58">
        <f t="shared" si="105"/>
        <v>0</v>
      </c>
      <c r="AD31" s="147">
        <v>2</v>
      </c>
      <c r="AE31" s="58">
        <f t="shared" si="106"/>
        <v>4000</v>
      </c>
      <c r="AF31" s="147"/>
      <c r="AG31" s="58">
        <f t="shared" si="107"/>
        <v>0</v>
      </c>
      <c r="AH31" s="147"/>
      <c r="AI31" s="58">
        <f t="shared" si="108"/>
        <v>0</v>
      </c>
      <c r="AJ31" s="147"/>
      <c r="AK31" s="58">
        <f t="shared" si="109"/>
        <v>0</v>
      </c>
      <c r="AL31" s="147">
        <f t="shared" si="18"/>
        <v>16</v>
      </c>
      <c r="AM31" s="58">
        <f t="shared" si="19"/>
        <v>32000</v>
      </c>
      <c r="AN31" s="147">
        <v>12</v>
      </c>
      <c r="AO31" s="58">
        <f t="shared" si="20"/>
        <v>3600</v>
      </c>
      <c r="AP31" s="83">
        <f t="shared" si="110"/>
        <v>35600</v>
      </c>
      <c r="AQ31" s="234">
        <v>42262</v>
      </c>
    </row>
    <row r="32" spans="1:43" ht="21.75" customHeight="1">
      <c r="A32" s="58" t="s">
        <v>451</v>
      </c>
      <c r="B32" s="147"/>
      <c r="C32" s="58">
        <f t="shared" si="93"/>
        <v>0</v>
      </c>
      <c r="D32" s="147"/>
      <c r="E32" s="58">
        <f t="shared" si="94"/>
        <v>0</v>
      </c>
      <c r="F32" s="58">
        <v>1</v>
      </c>
      <c r="G32" s="58">
        <f t="shared" si="1"/>
        <v>2000</v>
      </c>
      <c r="H32" s="147">
        <v>1</v>
      </c>
      <c r="I32" s="58">
        <f t="shared" si="95"/>
        <v>2000</v>
      </c>
      <c r="J32" s="147">
        <v>1</v>
      </c>
      <c r="K32" s="58">
        <f t="shared" si="96"/>
        <v>2000</v>
      </c>
      <c r="L32" s="147"/>
      <c r="M32" s="58">
        <f t="shared" si="97"/>
        <v>0</v>
      </c>
      <c r="N32" s="147">
        <v>1</v>
      </c>
      <c r="O32" s="58">
        <f t="shared" si="98"/>
        <v>2000</v>
      </c>
      <c r="P32" s="147"/>
      <c r="Q32" s="58">
        <f t="shared" si="99"/>
        <v>0</v>
      </c>
      <c r="R32" s="147"/>
      <c r="S32" s="58">
        <f t="shared" si="100"/>
        <v>0</v>
      </c>
      <c r="T32" s="147"/>
      <c r="U32" s="58">
        <f t="shared" si="101"/>
        <v>0</v>
      </c>
      <c r="V32" s="147">
        <v>1</v>
      </c>
      <c r="W32" s="58">
        <f t="shared" si="102"/>
        <v>2000</v>
      </c>
      <c r="X32" s="147">
        <v>1</v>
      </c>
      <c r="Y32" s="58">
        <f t="shared" si="103"/>
        <v>2000</v>
      </c>
      <c r="Z32" s="147">
        <v>1</v>
      </c>
      <c r="AA32" s="58">
        <f t="shared" si="104"/>
        <v>2000</v>
      </c>
      <c r="AB32" s="147"/>
      <c r="AC32" s="58">
        <f t="shared" si="105"/>
        <v>0</v>
      </c>
      <c r="AD32" s="147">
        <v>1</v>
      </c>
      <c r="AE32" s="58">
        <f t="shared" si="106"/>
        <v>2000</v>
      </c>
      <c r="AF32" s="147"/>
      <c r="AG32" s="58">
        <f t="shared" si="107"/>
        <v>0</v>
      </c>
      <c r="AH32" s="147"/>
      <c r="AI32" s="58">
        <f t="shared" si="108"/>
        <v>0</v>
      </c>
      <c r="AJ32" s="147"/>
      <c r="AK32" s="58">
        <f>AJ32*5000</f>
        <v>0</v>
      </c>
      <c r="AL32" s="147">
        <f t="shared" si="18"/>
        <v>8</v>
      </c>
      <c r="AM32" s="58">
        <f t="shared" si="19"/>
        <v>16000</v>
      </c>
      <c r="AN32" s="147">
        <v>10</v>
      </c>
      <c r="AO32" s="58">
        <f t="shared" si="20"/>
        <v>3000</v>
      </c>
      <c r="AP32" s="83">
        <f t="shared" si="110"/>
        <v>19000</v>
      </c>
      <c r="AQ32" s="234">
        <v>42261</v>
      </c>
    </row>
    <row r="33" spans="1:43" ht="21.75" customHeight="1">
      <c r="A33" s="58" t="s">
        <v>452</v>
      </c>
      <c r="B33" s="147"/>
      <c r="C33" s="58">
        <f t="shared" si="75"/>
        <v>0</v>
      </c>
      <c r="D33" s="147"/>
      <c r="E33" s="58">
        <f t="shared" si="76"/>
        <v>0</v>
      </c>
      <c r="F33" s="58"/>
      <c r="G33" s="58">
        <f t="shared" si="1"/>
        <v>0</v>
      </c>
      <c r="H33" s="147"/>
      <c r="I33" s="58">
        <f t="shared" si="77"/>
        <v>0</v>
      </c>
      <c r="J33" s="147"/>
      <c r="K33" s="58">
        <f t="shared" si="78"/>
        <v>0</v>
      </c>
      <c r="L33" s="147"/>
      <c r="M33" s="58">
        <f t="shared" si="79"/>
        <v>0</v>
      </c>
      <c r="N33" s="147"/>
      <c r="O33" s="58">
        <f t="shared" si="80"/>
        <v>0</v>
      </c>
      <c r="P33" s="147">
        <v>1</v>
      </c>
      <c r="Q33" s="58">
        <f t="shared" si="81"/>
        <v>3000</v>
      </c>
      <c r="R33" s="147"/>
      <c r="S33" s="58">
        <f t="shared" si="82"/>
        <v>0</v>
      </c>
      <c r="T33" s="147"/>
      <c r="U33" s="58">
        <f t="shared" si="83"/>
        <v>0</v>
      </c>
      <c r="V33" s="147"/>
      <c r="W33" s="58">
        <f t="shared" si="84"/>
        <v>0</v>
      </c>
      <c r="X33" s="147"/>
      <c r="Y33" s="58">
        <f t="shared" si="85"/>
        <v>0</v>
      </c>
      <c r="Z33" s="147"/>
      <c r="AA33" s="58">
        <f t="shared" si="86"/>
        <v>0</v>
      </c>
      <c r="AB33" s="147"/>
      <c r="AC33" s="58">
        <f t="shared" si="87"/>
        <v>0</v>
      </c>
      <c r="AD33" s="147"/>
      <c r="AE33" s="58">
        <f t="shared" si="88"/>
        <v>0</v>
      </c>
      <c r="AF33" s="147"/>
      <c r="AG33" s="58">
        <f t="shared" si="89"/>
        <v>0</v>
      </c>
      <c r="AH33" s="147"/>
      <c r="AI33" s="58">
        <f t="shared" si="90"/>
        <v>0</v>
      </c>
      <c r="AJ33" s="147"/>
      <c r="AK33" s="58">
        <f>AJ33*5000</f>
        <v>0</v>
      </c>
      <c r="AL33" s="147">
        <f t="shared" si="18"/>
        <v>1</v>
      </c>
      <c r="AM33" s="58">
        <f t="shared" si="19"/>
        <v>3000</v>
      </c>
      <c r="AN33" s="147">
        <v>1</v>
      </c>
      <c r="AO33" s="58">
        <f t="shared" si="20"/>
        <v>300</v>
      </c>
      <c r="AP33" s="83">
        <f t="shared" si="92"/>
        <v>3300</v>
      </c>
      <c r="AQ33" s="234">
        <v>42241</v>
      </c>
    </row>
    <row r="34" spans="1:43" ht="21.75" customHeight="1">
      <c r="A34" s="58" t="s">
        <v>453</v>
      </c>
      <c r="B34" s="147"/>
      <c r="C34" s="58">
        <f t="shared" si="75"/>
        <v>0</v>
      </c>
      <c r="D34" s="147">
        <v>1</v>
      </c>
      <c r="E34" s="58">
        <f t="shared" si="76"/>
        <v>2000</v>
      </c>
      <c r="F34" s="58">
        <v>1</v>
      </c>
      <c r="G34" s="58">
        <f t="shared" si="1"/>
        <v>2000</v>
      </c>
      <c r="H34" s="147">
        <v>1</v>
      </c>
      <c r="I34" s="58">
        <f t="shared" si="77"/>
        <v>2000</v>
      </c>
      <c r="J34" s="147"/>
      <c r="K34" s="58">
        <f t="shared" si="78"/>
        <v>0</v>
      </c>
      <c r="L34" s="147"/>
      <c r="M34" s="58">
        <f t="shared" si="79"/>
        <v>0</v>
      </c>
      <c r="N34" s="147">
        <v>1</v>
      </c>
      <c r="O34" s="58">
        <f t="shared" si="80"/>
        <v>2000</v>
      </c>
      <c r="P34" s="147"/>
      <c r="Q34" s="58">
        <f t="shared" si="81"/>
        <v>0</v>
      </c>
      <c r="R34" s="147"/>
      <c r="S34" s="58">
        <f t="shared" si="82"/>
        <v>0</v>
      </c>
      <c r="T34" s="147">
        <v>1</v>
      </c>
      <c r="U34" s="58">
        <f t="shared" si="83"/>
        <v>5000</v>
      </c>
      <c r="V34" s="147">
        <v>1</v>
      </c>
      <c r="W34" s="58">
        <f t="shared" si="84"/>
        <v>2000</v>
      </c>
      <c r="X34" s="147">
        <v>1</v>
      </c>
      <c r="Y34" s="58">
        <f t="shared" si="85"/>
        <v>2000</v>
      </c>
      <c r="Z34" s="147"/>
      <c r="AA34" s="58">
        <f t="shared" si="86"/>
        <v>0</v>
      </c>
      <c r="AB34" s="147"/>
      <c r="AC34" s="58">
        <f t="shared" si="87"/>
        <v>0</v>
      </c>
      <c r="AD34" s="147"/>
      <c r="AE34" s="58">
        <f t="shared" si="88"/>
        <v>0</v>
      </c>
      <c r="AF34" s="147"/>
      <c r="AG34" s="58">
        <f t="shared" si="89"/>
        <v>0</v>
      </c>
      <c r="AH34" s="147"/>
      <c r="AI34" s="58">
        <f t="shared" si="90"/>
        <v>0</v>
      </c>
      <c r="AJ34" s="147">
        <v>2</v>
      </c>
      <c r="AK34" s="58">
        <f>AJ34*5000</f>
        <v>10000</v>
      </c>
      <c r="AL34" s="147">
        <f t="shared" si="18"/>
        <v>9</v>
      </c>
      <c r="AM34" s="58">
        <f t="shared" si="19"/>
        <v>27000</v>
      </c>
      <c r="AN34" s="147">
        <v>9</v>
      </c>
      <c r="AO34" s="58">
        <f t="shared" si="20"/>
        <v>2700</v>
      </c>
      <c r="AP34" s="83">
        <f t="shared" si="92"/>
        <v>29700</v>
      </c>
      <c r="AQ34" s="234">
        <v>42260</v>
      </c>
    </row>
    <row r="35" spans="1:43" ht="21.75" customHeight="1">
      <c r="A35" s="58" t="s">
        <v>454</v>
      </c>
      <c r="B35" s="147"/>
      <c r="C35" s="58">
        <f t="shared" si="75"/>
        <v>0</v>
      </c>
      <c r="D35" s="147">
        <v>1</v>
      </c>
      <c r="E35" s="58">
        <f t="shared" si="76"/>
        <v>2000</v>
      </c>
      <c r="F35" s="58">
        <v>1</v>
      </c>
      <c r="G35" s="58">
        <f t="shared" si="1"/>
        <v>2000</v>
      </c>
      <c r="H35" s="147"/>
      <c r="I35" s="58">
        <f t="shared" si="77"/>
        <v>0</v>
      </c>
      <c r="J35" s="147"/>
      <c r="K35" s="58">
        <f t="shared" si="78"/>
        <v>0</v>
      </c>
      <c r="L35" s="147">
        <v>1</v>
      </c>
      <c r="M35" s="58">
        <f t="shared" si="79"/>
        <v>2000</v>
      </c>
      <c r="N35" s="147"/>
      <c r="O35" s="58">
        <f t="shared" si="80"/>
        <v>0</v>
      </c>
      <c r="P35" s="147"/>
      <c r="Q35" s="58">
        <f t="shared" si="81"/>
        <v>0</v>
      </c>
      <c r="R35" s="147"/>
      <c r="S35" s="58">
        <f t="shared" si="82"/>
        <v>0</v>
      </c>
      <c r="T35" s="147"/>
      <c r="U35" s="58">
        <f t="shared" si="83"/>
        <v>0</v>
      </c>
      <c r="V35" s="147">
        <v>1</v>
      </c>
      <c r="W35" s="58">
        <f t="shared" si="84"/>
        <v>2000</v>
      </c>
      <c r="X35" s="147">
        <v>1</v>
      </c>
      <c r="Y35" s="58">
        <f t="shared" si="85"/>
        <v>2000</v>
      </c>
      <c r="Z35" s="147"/>
      <c r="AA35" s="58">
        <f t="shared" si="86"/>
        <v>0</v>
      </c>
      <c r="AB35" s="147">
        <v>1</v>
      </c>
      <c r="AC35" s="58">
        <f t="shared" si="87"/>
        <v>2000</v>
      </c>
      <c r="AD35" s="147"/>
      <c r="AE35" s="58">
        <f t="shared" si="88"/>
        <v>0</v>
      </c>
      <c r="AF35" s="147"/>
      <c r="AG35" s="58">
        <f t="shared" si="89"/>
        <v>0</v>
      </c>
      <c r="AH35" s="147"/>
      <c r="AI35" s="58">
        <f t="shared" si="90"/>
        <v>0</v>
      </c>
      <c r="AJ35" s="147"/>
      <c r="AK35" s="58">
        <f t="shared" si="91"/>
        <v>0</v>
      </c>
      <c r="AL35" s="147">
        <f t="shared" si="18"/>
        <v>6</v>
      </c>
      <c r="AM35" s="58">
        <f t="shared" si="19"/>
        <v>12000</v>
      </c>
      <c r="AN35" s="147">
        <v>10</v>
      </c>
      <c r="AO35" s="58">
        <f t="shared" si="20"/>
        <v>3000</v>
      </c>
      <c r="AP35" s="83">
        <f t="shared" si="92"/>
        <v>15000</v>
      </c>
      <c r="AQ35" s="59"/>
    </row>
    <row r="36" spans="1:43" ht="21.75" customHeight="1">
      <c r="A36" s="58" t="s">
        <v>455</v>
      </c>
      <c r="B36" s="147">
        <v>1</v>
      </c>
      <c r="C36" s="58">
        <f t="shared" si="57"/>
        <v>2000</v>
      </c>
      <c r="D36" s="147">
        <v>2</v>
      </c>
      <c r="E36" s="58">
        <f t="shared" si="58"/>
        <v>4000</v>
      </c>
      <c r="F36" s="58">
        <v>1</v>
      </c>
      <c r="G36" s="58">
        <f t="shared" si="1"/>
        <v>2000</v>
      </c>
      <c r="H36" s="147"/>
      <c r="I36" s="58">
        <f t="shared" si="59"/>
        <v>0</v>
      </c>
      <c r="J36" s="147"/>
      <c r="K36" s="58">
        <f t="shared" si="60"/>
        <v>0</v>
      </c>
      <c r="L36" s="147"/>
      <c r="M36" s="58">
        <f t="shared" si="61"/>
        <v>0</v>
      </c>
      <c r="N36" s="147"/>
      <c r="O36" s="58">
        <f t="shared" si="62"/>
        <v>0</v>
      </c>
      <c r="P36" s="147"/>
      <c r="Q36" s="58">
        <f t="shared" si="63"/>
        <v>0</v>
      </c>
      <c r="R36" s="147"/>
      <c r="S36" s="58">
        <f t="shared" si="64"/>
        <v>0</v>
      </c>
      <c r="T36" s="147"/>
      <c r="U36" s="58">
        <f t="shared" si="65"/>
        <v>0</v>
      </c>
      <c r="V36" s="147">
        <v>1</v>
      </c>
      <c r="W36" s="58">
        <f t="shared" si="66"/>
        <v>2000</v>
      </c>
      <c r="X36" s="147">
        <v>3</v>
      </c>
      <c r="Y36" s="58">
        <f t="shared" si="67"/>
        <v>6000</v>
      </c>
      <c r="Z36" s="147"/>
      <c r="AA36" s="58">
        <f t="shared" si="68"/>
        <v>0</v>
      </c>
      <c r="AB36" s="147"/>
      <c r="AC36" s="58">
        <f t="shared" si="69"/>
        <v>0</v>
      </c>
      <c r="AD36" s="147"/>
      <c r="AE36" s="58">
        <f t="shared" si="70"/>
        <v>0</v>
      </c>
      <c r="AF36" s="147"/>
      <c r="AG36" s="58">
        <f t="shared" si="71"/>
        <v>0</v>
      </c>
      <c r="AH36" s="147"/>
      <c r="AI36" s="58">
        <f t="shared" si="72"/>
        <v>0</v>
      </c>
      <c r="AJ36" s="147"/>
      <c r="AK36" s="58">
        <f t="shared" si="73"/>
        <v>0</v>
      </c>
      <c r="AL36" s="147">
        <f t="shared" si="18"/>
        <v>8</v>
      </c>
      <c r="AM36" s="58">
        <f t="shared" si="19"/>
        <v>16000</v>
      </c>
      <c r="AN36" s="147">
        <v>6</v>
      </c>
      <c r="AO36" s="58">
        <f t="shared" si="20"/>
        <v>1800</v>
      </c>
      <c r="AP36" s="83">
        <f t="shared" si="74"/>
        <v>17800</v>
      </c>
      <c r="AQ36" s="234">
        <v>42261</v>
      </c>
    </row>
    <row r="37" spans="1:43" ht="21.75" customHeight="1">
      <c r="A37" s="58" t="s">
        <v>504</v>
      </c>
      <c r="B37" s="147"/>
      <c r="C37" s="58">
        <f t="shared" si="39"/>
        <v>0</v>
      </c>
      <c r="D37" s="147">
        <v>1</v>
      </c>
      <c r="E37" s="58">
        <f t="shared" si="40"/>
        <v>2000</v>
      </c>
      <c r="F37" s="58">
        <v>1</v>
      </c>
      <c r="G37" s="58">
        <f t="shared" si="1"/>
        <v>2000</v>
      </c>
      <c r="H37" s="147"/>
      <c r="I37" s="58">
        <f t="shared" si="41"/>
        <v>0</v>
      </c>
      <c r="J37" s="147"/>
      <c r="K37" s="58">
        <f t="shared" si="42"/>
        <v>0</v>
      </c>
      <c r="L37" s="147"/>
      <c r="M37" s="58">
        <f t="shared" si="43"/>
        <v>0</v>
      </c>
      <c r="N37" s="147"/>
      <c r="O37" s="58">
        <f t="shared" si="44"/>
        <v>0</v>
      </c>
      <c r="P37" s="147"/>
      <c r="Q37" s="58">
        <f t="shared" si="45"/>
        <v>0</v>
      </c>
      <c r="R37" s="147"/>
      <c r="S37" s="58">
        <f t="shared" si="46"/>
        <v>0</v>
      </c>
      <c r="T37" s="147"/>
      <c r="U37" s="58">
        <f t="shared" si="47"/>
        <v>0</v>
      </c>
      <c r="V37" s="147">
        <v>1</v>
      </c>
      <c r="W37" s="58">
        <f t="shared" si="48"/>
        <v>2000</v>
      </c>
      <c r="X37" s="147">
        <v>1</v>
      </c>
      <c r="Y37" s="58">
        <f t="shared" si="49"/>
        <v>2000</v>
      </c>
      <c r="Z37" s="147"/>
      <c r="AA37" s="58">
        <f t="shared" si="50"/>
        <v>0</v>
      </c>
      <c r="AB37" s="147"/>
      <c r="AC37" s="58">
        <f t="shared" si="51"/>
        <v>0</v>
      </c>
      <c r="AD37" s="147"/>
      <c r="AE37" s="58">
        <f t="shared" si="52"/>
        <v>0</v>
      </c>
      <c r="AF37" s="147"/>
      <c r="AG37" s="58">
        <f t="shared" si="53"/>
        <v>0</v>
      </c>
      <c r="AH37" s="147"/>
      <c r="AI37" s="58">
        <f t="shared" si="54"/>
        <v>0</v>
      </c>
      <c r="AJ37" s="147"/>
      <c r="AK37" s="58">
        <f t="shared" si="55"/>
        <v>0</v>
      </c>
      <c r="AL37" s="147">
        <f t="shared" si="18"/>
        <v>4</v>
      </c>
      <c r="AM37" s="58">
        <f t="shared" si="19"/>
        <v>8000</v>
      </c>
      <c r="AN37" s="147">
        <v>5</v>
      </c>
      <c r="AO37" s="58">
        <f t="shared" si="20"/>
        <v>1500</v>
      </c>
      <c r="AP37" s="83">
        <f t="shared" si="56"/>
        <v>9500</v>
      </c>
      <c r="AQ37" s="59"/>
    </row>
    <row r="38" spans="1:43" ht="21.75" customHeight="1">
      <c r="A38" s="163"/>
      <c r="B38" s="147"/>
      <c r="C38" s="58">
        <f t="shared" si="0"/>
        <v>0</v>
      </c>
      <c r="D38" s="147"/>
      <c r="E38" s="58">
        <f t="shared" si="1"/>
        <v>0</v>
      </c>
      <c r="F38" s="58"/>
      <c r="G38" s="58">
        <f t="shared" si="1"/>
        <v>0</v>
      </c>
      <c r="H38" s="147"/>
      <c r="I38" s="58">
        <f t="shared" si="2"/>
        <v>0</v>
      </c>
      <c r="J38" s="147"/>
      <c r="K38" s="58">
        <f t="shared" si="3"/>
        <v>0</v>
      </c>
      <c r="L38" s="147"/>
      <c r="M38" s="58">
        <f t="shared" si="4"/>
        <v>0</v>
      </c>
      <c r="N38" s="147"/>
      <c r="O38" s="58">
        <f t="shared" si="5"/>
        <v>0</v>
      </c>
      <c r="P38" s="147"/>
      <c r="Q38" s="58">
        <f t="shared" si="6"/>
        <v>0</v>
      </c>
      <c r="R38" s="147"/>
      <c r="S38" s="58">
        <f t="shared" si="7"/>
        <v>0</v>
      </c>
      <c r="T38" s="147"/>
      <c r="U38" s="58">
        <f t="shared" si="8"/>
        <v>0</v>
      </c>
      <c r="V38" s="147"/>
      <c r="W38" s="58">
        <f t="shared" si="9"/>
        <v>0</v>
      </c>
      <c r="X38" s="147"/>
      <c r="Y38" s="58">
        <f t="shared" si="10"/>
        <v>0</v>
      </c>
      <c r="Z38" s="147"/>
      <c r="AA38" s="58">
        <f t="shared" si="11"/>
        <v>0</v>
      </c>
      <c r="AB38" s="147"/>
      <c r="AC38" s="58">
        <f t="shared" si="12"/>
        <v>0</v>
      </c>
      <c r="AD38" s="147"/>
      <c r="AE38" s="58">
        <f t="shared" si="13"/>
        <v>0</v>
      </c>
      <c r="AF38" s="147"/>
      <c r="AG38" s="58">
        <f t="shared" si="14"/>
        <v>0</v>
      </c>
      <c r="AH38" s="147"/>
      <c r="AI38" s="58">
        <f t="shared" si="15"/>
        <v>0</v>
      </c>
      <c r="AJ38" s="147"/>
      <c r="AK38" s="58">
        <f t="shared" si="16"/>
        <v>0</v>
      </c>
      <c r="AL38" s="147">
        <f t="shared" si="18"/>
        <v>0</v>
      </c>
      <c r="AM38" s="58">
        <f t="shared" si="19"/>
        <v>0</v>
      </c>
      <c r="AN38" s="147"/>
      <c r="AO38" s="58">
        <f t="shared" si="20"/>
        <v>0</v>
      </c>
      <c r="AP38" s="83">
        <f t="shared" si="17"/>
        <v>0</v>
      </c>
      <c r="AQ38" s="60"/>
    </row>
    <row r="39" spans="1:43" ht="21.75" customHeight="1">
      <c r="A39" s="36" t="s">
        <v>203</v>
      </c>
      <c r="B39" s="168">
        <f>SUM(B6:B38)</f>
        <v>6</v>
      </c>
      <c r="C39" s="146">
        <f>SUM(C6:C38)</f>
        <v>12000</v>
      </c>
      <c r="D39" s="168">
        <f>SUM(D6:D38)</f>
        <v>18</v>
      </c>
      <c r="E39" s="146">
        <f>SUM(E6:E38)</f>
        <v>36000</v>
      </c>
      <c r="F39" s="146">
        <f>SUM(F6:F38)</f>
        <v>19</v>
      </c>
      <c r="G39" s="146">
        <f t="shared" ref="G39:AL39" si="129">SUM(G6:G38)</f>
        <v>38000</v>
      </c>
      <c r="H39" s="168">
        <f t="shared" si="129"/>
        <v>6</v>
      </c>
      <c r="I39" s="146">
        <f t="shared" si="129"/>
        <v>12000</v>
      </c>
      <c r="J39" s="168">
        <f t="shared" si="129"/>
        <v>8</v>
      </c>
      <c r="K39" s="146">
        <f t="shared" si="129"/>
        <v>16000</v>
      </c>
      <c r="L39" s="168">
        <f t="shared" si="129"/>
        <v>17</v>
      </c>
      <c r="M39" s="146">
        <f t="shared" si="129"/>
        <v>34000</v>
      </c>
      <c r="N39" s="168">
        <f t="shared" si="129"/>
        <v>8</v>
      </c>
      <c r="O39" s="146">
        <f t="shared" si="129"/>
        <v>16000</v>
      </c>
      <c r="P39" s="168">
        <f t="shared" si="129"/>
        <v>13</v>
      </c>
      <c r="Q39" s="146">
        <f t="shared" si="129"/>
        <v>39000</v>
      </c>
      <c r="R39" s="168">
        <f t="shared" si="129"/>
        <v>11</v>
      </c>
      <c r="S39" s="146">
        <f t="shared" si="129"/>
        <v>33000</v>
      </c>
      <c r="T39" s="168">
        <f t="shared" si="129"/>
        <v>2</v>
      </c>
      <c r="U39" s="146">
        <f t="shared" si="129"/>
        <v>10000</v>
      </c>
      <c r="V39" s="168">
        <f t="shared" si="129"/>
        <v>21</v>
      </c>
      <c r="W39" s="146">
        <f t="shared" si="129"/>
        <v>42000</v>
      </c>
      <c r="X39" s="168">
        <f t="shared" si="129"/>
        <v>21</v>
      </c>
      <c r="Y39" s="146">
        <f t="shared" si="129"/>
        <v>42000</v>
      </c>
      <c r="Z39" s="168">
        <f t="shared" si="129"/>
        <v>7</v>
      </c>
      <c r="AA39" s="146">
        <f t="shared" si="129"/>
        <v>14000</v>
      </c>
      <c r="AB39" s="168">
        <f t="shared" si="129"/>
        <v>9</v>
      </c>
      <c r="AC39" s="146">
        <f t="shared" si="129"/>
        <v>18000</v>
      </c>
      <c r="AD39" s="168">
        <f t="shared" si="129"/>
        <v>4</v>
      </c>
      <c r="AE39" s="146">
        <f t="shared" si="129"/>
        <v>8000</v>
      </c>
      <c r="AF39" s="168">
        <f t="shared" si="129"/>
        <v>5</v>
      </c>
      <c r="AG39" s="146">
        <f t="shared" si="129"/>
        <v>15000</v>
      </c>
      <c r="AH39" s="168">
        <f t="shared" si="129"/>
        <v>2</v>
      </c>
      <c r="AI39" s="146">
        <f t="shared" si="129"/>
        <v>6000</v>
      </c>
      <c r="AJ39" s="168">
        <f t="shared" si="129"/>
        <v>2</v>
      </c>
      <c r="AK39" s="146">
        <f t="shared" si="129"/>
        <v>10000</v>
      </c>
      <c r="AL39" s="168">
        <f t="shared" si="129"/>
        <v>179</v>
      </c>
      <c r="AM39" s="58">
        <f t="shared" si="19"/>
        <v>401000</v>
      </c>
      <c r="AN39" s="168">
        <f>SUM(AN6:AN38)</f>
        <v>189</v>
      </c>
      <c r="AO39" s="83">
        <f>SUM(AO6:AO38)</f>
        <v>56700</v>
      </c>
      <c r="AP39" s="86">
        <f>SUM(AP6:AP38)</f>
        <v>457700</v>
      </c>
      <c r="AQ39" s="28"/>
    </row>
  </sheetData>
  <sortState ref="A8:AO36">
    <sortCondition ref="A6:A36"/>
  </sortState>
  <mergeCells count="27">
    <mergeCell ref="AN3:AO3"/>
    <mergeCell ref="AL3:AM3"/>
    <mergeCell ref="AL4:AM4"/>
    <mergeCell ref="V4:W4"/>
    <mergeCell ref="AJ4:AK4"/>
    <mergeCell ref="V3:AK3"/>
    <mergeCell ref="N4:O4"/>
    <mergeCell ref="P4:Q4"/>
    <mergeCell ref="R4:S4"/>
    <mergeCell ref="T4:U4"/>
    <mergeCell ref="AN4:AO4"/>
    <mergeCell ref="F4:G4"/>
    <mergeCell ref="A1:AH1"/>
    <mergeCell ref="AQ3:AQ4"/>
    <mergeCell ref="X4:Y4"/>
    <mergeCell ref="Z4:AA4"/>
    <mergeCell ref="AB4:AC4"/>
    <mergeCell ref="AD4:AE4"/>
    <mergeCell ref="AF4:AG4"/>
    <mergeCell ref="AH4:AI4"/>
    <mergeCell ref="A3:A5"/>
    <mergeCell ref="B4:C4"/>
    <mergeCell ref="D4:E4"/>
    <mergeCell ref="H4:I4"/>
    <mergeCell ref="J4:K4"/>
    <mergeCell ref="B3:U3"/>
    <mergeCell ref="L4:M4"/>
  </mergeCells>
  <phoneticPr fontId="1"/>
  <pageMargins left="0.51181102362204722" right="0.31496062992125984" top="0.55118110236220474" bottom="0.55118110236220474"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workbookViewId="0">
      <selection activeCell="J50" sqref="J50"/>
    </sheetView>
  </sheetViews>
  <sheetFormatPr defaultRowHeight="13.5"/>
  <cols>
    <col min="1" max="1" width="3.5" customWidth="1"/>
    <col min="2" max="2" width="17.375" customWidth="1"/>
    <col min="3" max="3" width="7.875" customWidth="1"/>
    <col min="4" max="4" width="11.5" customWidth="1"/>
    <col min="5" max="5" width="8.875" customWidth="1"/>
    <col min="6" max="6" width="10.625" customWidth="1"/>
    <col min="7" max="7" width="14.25" customWidth="1"/>
    <col min="8" max="8" width="19.125" customWidth="1"/>
  </cols>
  <sheetData>
    <row r="1" spans="2:8" ht="27.75" customHeight="1">
      <c r="B1" s="154" t="s">
        <v>421</v>
      </c>
    </row>
    <row r="2" spans="2:8" ht="6.75" customHeight="1"/>
    <row r="3" spans="2:8" ht="18.75" customHeight="1">
      <c r="B3" s="356" t="s">
        <v>148</v>
      </c>
      <c r="C3" s="357" t="s">
        <v>165</v>
      </c>
      <c r="D3" s="358"/>
      <c r="E3" s="357" t="s">
        <v>161</v>
      </c>
      <c r="F3" s="358"/>
      <c r="G3" s="150"/>
      <c r="H3" s="354" t="s">
        <v>143</v>
      </c>
    </row>
    <row r="4" spans="2:8" ht="18.75" customHeight="1">
      <c r="B4" s="356"/>
      <c r="C4" s="352" t="s">
        <v>166</v>
      </c>
      <c r="D4" s="353"/>
      <c r="E4" s="352" t="s">
        <v>162</v>
      </c>
      <c r="F4" s="353"/>
      <c r="G4" s="151" t="s">
        <v>168</v>
      </c>
      <c r="H4" s="355"/>
    </row>
    <row r="5" spans="2:8" ht="18.75" customHeight="1">
      <c r="B5" s="356"/>
      <c r="C5" s="149" t="s">
        <v>153</v>
      </c>
      <c r="D5" s="149" t="s">
        <v>154</v>
      </c>
      <c r="E5" s="152" t="s">
        <v>163</v>
      </c>
      <c r="F5" s="152" t="s">
        <v>154</v>
      </c>
      <c r="G5" s="152" t="s">
        <v>146</v>
      </c>
      <c r="H5" s="153" t="s">
        <v>167</v>
      </c>
    </row>
    <row r="6" spans="2:8" ht="21.75" customHeight="1">
      <c r="B6" s="185" t="s">
        <v>423</v>
      </c>
      <c r="C6" s="247">
        <v>3</v>
      </c>
      <c r="D6" s="248">
        <v>9000</v>
      </c>
      <c r="E6" s="184">
        <v>2</v>
      </c>
      <c r="F6" s="155">
        <f>E6*300</f>
        <v>600</v>
      </c>
      <c r="G6" s="155">
        <f>D6+F6</f>
        <v>9600</v>
      </c>
      <c r="H6" s="250">
        <v>42256</v>
      </c>
    </row>
    <row r="7" spans="2:8" ht="21.75" customHeight="1">
      <c r="B7" s="185" t="s">
        <v>426</v>
      </c>
      <c r="C7" s="247">
        <v>4</v>
      </c>
      <c r="D7" s="248">
        <v>8000</v>
      </c>
      <c r="E7" s="184">
        <v>1</v>
      </c>
      <c r="F7" s="155">
        <f t="shared" ref="F7:F36" si="0">E7*300</f>
        <v>300</v>
      </c>
      <c r="G7" s="155">
        <f t="shared" ref="G7:G36" si="1">D7+F7</f>
        <v>8300</v>
      </c>
      <c r="H7" s="148"/>
    </row>
    <row r="8" spans="2:8" ht="21.75" customHeight="1">
      <c r="B8" s="185" t="s">
        <v>427</v>
      </c>
      <c r="C8" s="247">
        <v>2</v>
      </c>
      <c r="D8" s="248">
        <v>4000</v>
      </c>
      <c r="E8" s="184">
        <v>3</v>
      </c>
      <c r="F8" s="155">
        <f t="shared" si="0"/>
        <v>900</v>
      </c>
      <c r="G8" s="155">
        <f t="shared" si="1"/>
        <v>4900</v>
      </c>
      <c r="H8" s="250">
        <v>42264</v>
      </c>
    </row>
    <row r="9" spans="2:8" ht="21.75" customHeight="1">
      <c r="B9" s="185" t="s">
        <v>428</v>
      </c>
      <c r="C9" s="247">
        <v>1</v>
      </c>
      <c r="D9" s="248">
        <v>3000</v>
      </c>
      <c r="E9" s="184">
        <v>2</v>
      </c>
      <c r="F9" s="155">
        <f t="shared" si="0"/>
        <v>600</v>
      </c>
      <c r="G9" s="155">
        <f t="shared" ref="G9:G28" si="2">D9+F9</f>
        <v>3600</v>
      </c>
      <c r="H9" s="250">
        <v>42265</v>
      </c>
    </row>
    <row r="10" spans="2:8" ht="21.75" customHeight="1">
      <c r="B10" s="185" t="s">
        <v>429</v>
      </c>
      <c r="C10" s="247">
        <v>3</v>
      </c>
      <c r="D10" s="248">
        <v>9000</v>
      </c>
      <c r="E10" s="251">
        <v>6</v>
      </c>
      <c r="F10" s="252">
        <f t="shared" si="0"/>
        <v>1800</v>
      </c>
      <c r="G10" s="155">
        <f t="shared" si="2"/>
        <v>10800</v>
      </c>
      <c r="H10" s="253" t="s">
        <v>556</v>
      </c>
    </row>
    <row r="11" spans="2:8" ht="21.75" customHeight="1">
      <c r="B11" s="185" t="s">
        <v>342</v>
      </c>
      <c r="C11" s="247">
        <v>15</v>
      </c>
      <c r="D11" s="248">
        <v>34000</v>
      </c>
      <c r="E11" s="184">
        <v>23</v>
      </c>
      <c r="F11" s="155">
        <f t="shared" si="0"/>
        <v>6900</v>
      </c>
      <c r="G11" s="155">
        <f t="shared" ref="G11:G24" si="3">D11+F11</f>
        <v>40900</v>
      </c>
      <c r="H11" s="250">
        <v>42265</v>
      </c>
    </row>
    <row r="12" spans="2:8" ht="21.75" customHeight="1">
      <c r="B12" s="185" t="s">
        <v>431</v>
      </c>
      <c r="C12" s="247">
        <v>10</v>
      </c>
      <c r="D12" s="248">
        <v>20000</v>
      </c>
      <c r="E12" s="184">
        <v>10</v>
      </c>
      <c r="F12" s="155">
        <f t="shared" si="0"/>
        <v>3000</v>
      </c>
      <c r="G12" s="155">
        <f t="shared" si="3"/>
        <v>23000</v>
      </c>
      <c r="H12" s="250">
        <v>42265</v>
      </c>
    </row>
    <row r="13" spans="2:8" ht="21.75" customHeight="1">
      <c r="B13" s="185" t="s">
        <v>432</v>
      </c>
      <c r="C13" s="247">
        <v>2</v>
      </c>
      <c r="D13" s="248">
        <v>6000</v>
      </c>
      <c r="E13" s="184">
        <v>2</v>
      </c>
      <c r="F13" s="155">
        <f t="shared" si="0"/>
        <v>600</v>
      </c>
      <c r="G13" s="155">
        <f t="shared" si="3"/>
        <v>6600</v>
      </c>
      <c r="H13" s="250">
        <v>42271</v>
      </c>
    </row>
    <row r="14" spans="2:8" ht="21.75" customHeight="1">
      <c r="B14" s="249" t="s">
        <v>433</v>
      </c>
      <c r="C14" s="247">
        <v>6</v>
      </c>
      <c r="D14" s="248">
        <v>18000</v>
      </c>
      <c r="E14" s="184">
        <v>5</v>
      </c>
      <c r="F14" s="155">
        <f t="shared" si="0"/>
        <v>1500</v>
      </c>
      <c r="G14" s="155">
        <f t="shared" si="3"/>
        <v>19500</v>
      </c>
      <c r="H14" s="250">
        <v>42265</v>
      </c>
    </row>
    <row r="15" spans="2:8" ht="21.75" customHeight="1">
      <c r="B15" s="185" t="s">
        <v>434</v>
      </c>
      <c r="C15" s="247">
        <v>2</v>
      </c>
      <c r="D15" s="248">
        <v>4000</v>
      </c>
      <c r="E15" s="251">
        <v>2</v>
      </c>
      <c r="F15" s="252">
        <f t="shared" si="0"/>
        <v>600</v>
      </c>
      <c r="G15" s="155">
        <f t="shared" si="3"/>
        <v>4600</v>
      </c>
      <c r="H15" s="148"/>
    </row>
    <row r="16" spans="2:8" ht="21.75" customHeight="1">
      <c r="B16" s="185" t="s">
        <v>343</v>
      </c>
      <c r="C16" s="247">
        <v>7</v>
      </c>
      <c r="D16" s="248">
        <v>14000</v>
      </c>
      <c r="E16" s="184">
        <v>8</v>
      </c>
      <c r="F16" s="155">
        <f t="shared" ref="F16:F22" si="4">E16*300</f>
        <v>2400</v>
      </c>
      <c r="G16" s="155">
        <f t="shared" ref="G16:G22" si="5">D16+F16</f>
        <v>16400</v>
      </c>
      <c r="H16" s="250">
        <v>42264</v>
      </c>
    </row>
    <row r="17" spans="2:8" ht="21.75" customHeight="1">
      <c r="B17" s="185" t="s">
        <v>436</v>
      </c>
      <c r="C17" s="247">
        <v>10</v>
      </c>
      <c r="D17" s="248">
        <v>20000</v>
      </c>
      <c r="E17" s="184">
        <v>7</v>
      </c>
      <c r="F17" s="155">
        <f t="shared" si="4"/>
        <v>2100</v>
      </c>
      <c r="G17" s="155">
        <f t="shared" si="5"/>
        <v>22100</v>
      </c>
      <c r="H17" s="250">
        <v>42264</v>
      </c>
    </row>
    <row r="18" spans="2:8" ht="21.75" customHeight="1">
      <c r="B18" s="185" t="s">
        <v>437</v>
      </c>
      <c r="C18" s="247">
        <v>4</v>
      </c>
      <c r="D18" s="248">
        <v>12000</v>
      </c>
      <c r="E18" s="184">
        <v>2</v>
      </c>
      <c r="F18" s="155">
        <f t="shared" si="4"/>
        <v>600</v>
      </c>
      <c r="G18" s="155">
        <f t="shared" si="5"/>
        <v>12600</v>
      </c>
      <c r="H18" s="250">
        <v>42264</v>
      </c>
    </row>
    <row r="19" spans="2:8" ht="21.75" customHeight="1">
      <c r="B19" s="185" t="s">
        <v>438</v>
      </c>
      <c r="C19" s="247">
        <v>19</v>
      </c>
      <c r="D19" s="248">
        <v>38000</v>
      </c>
      <c r="E19" s="184">
        <v>27</v>
      </c>
      <c r="F19" s="155">
        <f t="shared" si="4"/>
        <v>8100</v>
      </c>
      <c r="G19" s="155">
        <f t="shared" si="5"/>
        <v>46100</v>
      </c>
      <c r="H19" s="250">
        <v>42171</v>
      </c>
    </row>
    <row r="20" spans="2:8" ht="21.75" customHeight="1">
      <c r="B20" s="185" t="s">
        <v>341</v>
      </c>
      <c r="C20" s="247">
        <v>2</v>
      </c>
      <c r="D20" s="248">
        <v>4000</v>
      </c>
      <c r="E20" s="184">
        <v>1</v>
      </c>
      <c r="F20" s="155">
        <f t="shared" si="4"/>
        <v>300</v>
      </c>
      <c r="G20" s="155">
        <f t="shared" si="5"/>
        <v>4300</v>
      </c>
      <c r="H20" s="250">
        <v>42264</v>
      </c>
    </row>
    <row r="21" spans="2:8" ht="21.75" customHeight="1">
      <c r="B21" s="185" t="s">
        <v>440</v>
      </c>
      <c r="C21" s="247">
        <v>2</v>
      </c>
      <c r="D21" s="248">
        <v>4000</v>
      </c>
      <c r="E21" s="184">
        <v>2</v>
      </c>
      <c r="F21" s="155">
        <f t="shared" si="4"/>
        <v>600</v>
      </c>
      <c r="G21" s="155">
        <f t="shared" si="5"/>
        <v>4600</v>
      </c>
      <c r="H21" s="250">
        <v>42263</v>
      </c>
    </row>
    <row r="22" spans="2:8" ht="21.75" customHeight="1">
      <c r="B22" s="185" t="s">
        <v>441</v>
      </c>
      <c r="C22" s="247">
        <v>4</v>
      </c>
      <c r="D22" s="248">
        <v>8000</v>
      </c>
      <c r="E22" s="184">
        <v>7</v>
      </c>
      <c r="F22" s="155">
        <f t="shared" si="4"/>
        <v>2100</v>
      </c>
      <c r="G22" s="155">
        <f t="shared" si="5"/>
        <v>10100</v>
      </c>
      <c r="H22" s="250">
        <v>42263</v>
      </c>
    </row>
    <row r="23" spans="2:8" ht="21.75" customHeight="1">
      <c r="B23" s="185" t="s">
        <v>442</v>
      </c>
      <c r="C23" s="247">
        <v>3</v>
      </c>
      <c r="D23" s="248">
        <v>6000</v>
      </c>
      <c r="E23" s="251">
        <v>2</v>
      </c>
      <c r="F23" s="252">
        <f t="shared" si="0"/>
        <v>600</v>
      </c>
      <c r="G23" s="155">
        <f t="shared" si="3"/>
        <v>6600</v>
      </c>
      <c r="H23" s="148"/>
    </row>
    <row r="24" spans="2:8" ht="21.75" customHeight="1">
      <c r="B24" s="185" t="s">
        <v>443</v>
      </c>
      <c r="C24" s="247">
        <v>6</v>
      </c>
      <c r="D24" s="248">
        <v>13000</v>
      </c>
      <c r="E24" s="184">
        <v>16</v>
      </c>
      <c r="F24" s="155">
        <f t="shared" si="0"/>
        <v>4800</v>
      </c>
      <c r="G24" s="155">
        <f t="shared" si="3"/>
        <v>17800</v>
      </c>
      <c r="H24" s="250">
        <v>42263</v>
      </c>
    </row>
    <row r="25" spans="2:8" ht="21.75" customHeight="1">
      <c r="B25" s="249" t="s">
        <v>444</v>
      </c>
      <c r="C25" s="247">
        <v>4</v>
      </c>
      <c r="D25" s="248">
        <v>8000</v>
      </c>
      <c r="E25" s="184">
        <v>2</v>
      </c>
      <c r="F25" s="155">
        <f t="shared" si="0"/>
        <v>600</v>
      </c>
      <c r="G25" s="155">
        <f t="shared" si="2"/>
        <v>8600</v>
      </c>
      <c r="H25" s="250">
        <v>42275</v>
      </c>
    </row>
    <row r="26" spans="2:8" ht="21.75" customHeight="1">
      <c r="B26" s="185" t="s">
        <v>445</v>
      </c>
      <c r="C26" s="247">
        <v>5</v>
      </c>
      <c r="D26" s="248">
        <v>10000</v>
      </c>
      <c r="E26" s="251">
        <v>2</v>
      </c>
      <c r="F26" s="252">
        <f t="shared" si="0"/>
        <v>600</v>
      </c>
      <c r="G26" s="155">
        <f t="shared" si="2"/>
        <v>10600</v>
      </c>
      <c r="H26" s="148"/>
    </row>
    <row r="27" spans="2:8" ht="21.75" customHeight="1">
      <c r="B27" s="249" t="s">
        <v>446</v>
      </c>
      <c r="C27" s="247">
        <v>7</v>
      </c>
      <c r="D27" s="248">
        <v>21000</v>
      </c>
      <c r="E27" s="184">
        <v>4</v>
      </c>
      <c r="F27" s="155">
        <f t="shared" si="0"/>
        <v>1200</v>
      </c>
      <c r="G27" s="155">
        <f t="shared" si="2"/>
        <v>22200</v>
      </c>
      <c r="H27" s="148"/>
    </row>
    <row r="28" spans="2:8" ht="21.75" customHeight="1">
      <c r="B28" s="185" t="s">
        <v>447</v>
      </c>
      <c r="C28" s="247">
        <v>3</v>
      </c>
      <c r="D28" s="248">
        <v>6000</v>
      </c>
      <c r="E28" s="184">
        <v>2</v>
      </c>
      <c r="F28" s="155">
        <f t="shared" si="0"/>
        <v>600</v>
      </c>
      <c r="G28" s="155">
        <f t="shared" si="2"/>
        <v>6600</v>
      </c>
      <c r="H28" s="250">
        <v>42264</v>
      </c>
    </row>
    <row r="29" spans="2:8" ht="21.75" customHeight="1">
      <c r="B29" s="185" t="s">
        <v>448</v>
      </c>
      <c r="C29" s="247">
        <v>1</v>
      </c>
      <c r="D29" s="248">
        <v>2000</v>
      </c>
      <c r="E29" s="184">
        <v>3</v>
      </c>
      <c r="F29" s="155">
        <f t="shared" si="0"/>
        <v>900</v>
      </c>
      <c r="G29" s="155">
        <f t="shared" ref="G29:G34" si="6">D29+F29</f>
        <v>2900</v>
      </c>
      <c r="H29" s="250">
        <v>42261</v>
      </c>
    </row>
    <row r="30" spans="2:8" ht="21.75" customHeight="1">
      <c r="B30" s="185" t="s">
        <v>449</v>
      </c>
      <c r="C30" s="247">
        <v>2</v>
      </c>
      <c r="D30" s="248">
        <v>6000</v>
      </c>
      <c r="E30" s="184">
        <v>1</v>
      </c>
      <c r="F30" s="155">
        <f t="shared" si="0"/>
        <v>300</v>
      </c>
      <c r="G30" s="155">
        <f t="shared" si="6"/>
        <v>6300</v>
      </c>
      <c r="H30" s="250">
        <v>42261</v>
      </c>
    </row>
    <row r="31" spans="2:8" ht="21.75" customHeight="1">
      <c r="B31" s="185" t="s">
        <v>450</v>
      </c>
      <c r="C31" s="247">
        <v>16</v>
      </c>
      <c r="D31" s="248">
        <v>32000</v>
      </c>
      <c r="E31" s="184">
        <v>12</v>
      </c>
      <c r="F31" s="155">
        <f t="shared" si="0"/>
        <v>3600</v>
      </c>
      <c r="G31" s="155">
        <f t="shared" si="6"/>
        <v>35600</v>
      </c>
      <c r="H31" s="250">
        <v>42262</v>
      </c>
    </row>
    <row r="32" spans="2:8" ht="21.75" customHeight="1">
      <c r="B32" s="185" t="s">
        <v>451</v>
      </c>
      <c r="C32" s="247">
        <v>8</v>
      </c>
      <c r="D32" s="248">
        <v>16000</v>
      </c>
      <c r="E32" s="184">
        <v>10</v>
      </c>
      <c r="F32" s="155">
        <f t="shared" si="0"/>
        <v>3000</v>
      </c>
      <c r="G32" s="155">
        <f t="shared" si="6"/>
        <v>19000</v>
      </c>
      <c r="H32" s="250">
        <v>42261</v>
      </c>
    </row>
    <row r="33" spans="2:8" ht="21.75" customHeight="1">
      <c r="B33" s="185" t="s">
        <v>452</v>
      </c>
      <c r="C33" s="247">
        <v>1</v>
      </c>
      <c r="D33" s="248">
        <v>3000</v>
      </c>
      <c r="E33" s="184">
        <v>1</v>
      </c>
      <c r="F33" s="155">
        <f t="shared" si="0"/>
        <v>300</v>
      </c>
      <c r="G33" s="155">
        <f t="shared" si="6"/>
        <v>3300</v>
      </c>
      <c r="H33" s="250">
        <v>42241</v>
      </c>
    </row>
    <row r="34" spans="2:8" ht="21.75" customHeight="1">
      <c r="B34" s="185" t="s">
        <v>453</v>
      </c>
      <c r="C34" s="247">
        <v>9</v>
      </c>
      <c r="D34" s="248">
        <v>27000</v>
      </c>
      <c r="E34" s="184">
        <v>9</v>
      </c>
      <c r="F34" s="155">
        <f t="shared" si="0"/>
        <v>2700</v>
      </c>
      <c r="G34" s="155">
        <f t="shared" si="6"/>
        <v>29700</v>
      </c>
      <c r="H34" s="250">
        <v>42260</v>
      </c>
    </row>
    <row r="35" spans="2:8" ht="21.75" customHeight="1">
      <c r="B35" s="185" t="s">
        <v>454</v>
      </c>
      <c r="C35" s="247">
        <v>6</v>
      </c>
      <c r="D35" s="248">
        <v>12000</v>
      </c>
      <c r="E35" s="184">
        <v>10</v>
      </c>
      <c r="F35" s="155">
        <f t="shared" si="0"/>
        <v>3000</v>
      </c>
      <c r="G35" s="155">
        <f t="shared" si="1"/>
        <v>15000</v>
      </c>
      <c r="H35" s="148"/>
    </row>
    <row r="36" spans="2:8" ht="21.75" customHeight="1">
      <c r="B36" s="185" t="s">
        <v>455</v>
      </c>
      <c r="C36" s="247">
        <v>8</v>
      </c>
      <c r="D36" s="248">
        <v>16000</v>
      </c>
      <c r="E36" s="184">
        <v>6</v>
      </c>
      <c r="F36" s="155">
        <f t="shared" si="0"/>
        <v>1800</v>
      </c>
      <c r="G36" s="155">
        <f t="shared" si="1"/>
        <v>17800</v>
      </c>
      <c r="H36" s="250">
        <v>42261</v>
      </c>
    </row>
    <row r="37" spans="2:8" ht="21.75" customHeight="1">
      <c r="B37" s="185" t="s">
        <v>504</v>
      </c>
      <c r="C37" s="247">
        <v>4</v>
      </c>
      <c r="D37" s="248">
        <v>8000</v>
      </c>
      <c r="E37" s="184">
        <v>5</v>
      </c>
      <c r="F37" s="155">
        <f t="shared" ref="F37" si="7">E37*300</f>
        <v>1500</v>
      </c>
      <c r="G37" s="155">
        <f t="shared" ref="G37" si="8">D37+F37</f>
        <v>9500</v>
      </c>
      <c r="H37" s="148"/>
    </row>
    <row r="38" spans="2:8" ht="21.75" customHeight="1">
      <c r="B38" s="249"/>
      <c r="C38" s="247"/>
      <c r="D38" s="248"/>
      <c r="E38" s="251"/>
      <c r="F38" s="254" t="s">
        <v>557</v>
      </c>
      <c r="G38" s="155"/>
      <c r="H38" s="148"/>
    </row>
    <row r="39" spans="2:8" ht="21.75" customHeight="1">
      <c r="B39" s="117" t="s">
        <v>322</v>
      </c>
      <c r="C39" s="117">
        <f>SUM(C6:C38)</f>
        <v>179</v>
      </c>
      <c r="D39" s="186">
        <f>SUM(D6:D38)</f>
        <v>401000</v>
      </c>
      <c r="E39" s="117">
        <f>SUM(E6:E38)</f>
        <v>195</v>
      </c>
      <c r="F39" s="187">
        <f>SUM(F6:F38)</f>
        <v>58500</v>
      </c>
      <c r="G39" s="187">
        <f>SUM(G6:G38)</f>
        <v>459500</v>
      </c>
      <c r="H39" s="28"/>
    </row>
  </sheetData>
  <sortState ref="B8:H37">
    <sortCondition ref="H6:H37"/>
  </sortState>
  <mergeCells count="6">
    <mergeCell ref="C4:D4"/>
    <mergeCell ref="H3:H4"/>
    <mergeCell ref="B3:B5"/>
    <mergeCell ref="C3:D3"/>
    <mergeCell ref="E3:F3"/>
    <mergeCell ref="E4:F4"/>
  </mergeCells>
  <phoneticPr fontId="1"/>
  <pageMargins left="0.5118110236220472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sqref="I26"/>
    </sheetView>
  </sheetViews>
  <sheetFormatPr defaultRowHeight="13.5"/>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6" workbookViewId="0">
      <selection activeCell="F23" sqref="F23"/>
    </sheetView>
  </sheetViews>
  <sheetFormatPr defaultRowHeight="13.5"/>
  <cols>
    <col min="1" max="1" width="4.5" customWidth="1"/>
    <col min="2" max="2" width="26.375" customWidth="1"/>
    <col min="3" max="3" width="9.875" customWidth="1"/>
    <col min="4" max="4" width="12.125" customWidth="1"/>
    <col min="5" max="5" width="10.875" customWidth="1"/>
    <col min="6" max="6" width="20.75" customWidth="1"/>
  </cols>
  <sheetData>
    <row r="1" spans="1:6" ht="27.75" customHeight="1">
      <c r="B1" s="341" t="s">
        <v>420</v>
      </c>
      <c r="C1" s="341"/>
      <c r="D1" s="341"/>
      <c r="E1" s="341"/>
      <c r="F1" s="341"/>
    </row>
    <row r="2" spans="1:6" ht="27.75" customHeight="1">
      <c r="B2" s="359" t="s">
        <v>142</v>
      </c>
      <c r="C2" s="359"/>
      <c r="D2" s="359"/>
      <c r="E2" s="359"/>
      <c r="F2" s="359"/>
    </row>
    <row r="3" spans="1:6" ht="6" customHeight="1"/>
    <row r="4" spans="1:6" ht="26.25" customHeight="1">
      <c r="A4" s="28"/>
      <c r="B4" s="36" t="s">
        <v>144</v>
      </c>
      <c r="C4" s="36" t="s">
        <v>145</v>
      </c>
      <c r="D4" s="36" t="s">
        <v>146</v>
      </c>
      <c r="E4" s="36" t="s">
        <v>143</v>
      </c>
      <c r="F4" s="36" t="s">
        <v>355</v>
      </c>
    </row>
    <row r="5" spans="1:6" ht="24.75" customHeight="1">
      <c r="A5" s="53">
        <v>1</v>
      </c>
      <c r="B5" s="32" t="s">
        <v>491</v>
      </c>
      <c r="C5" s="54" t="s">
        <v>457</v>
      </c>
      <c r="D5" s="56">
        <v>5000</v>
      </c>
      <c r="E5" s="235">
        <v>42264</v>
      </c>
      <c r="F5" s="32" t="s">
        <v>462</v>
      </c>
    </row>
    <row r="6" spans="1:6" ht="24.75" customHeight="1">
      <c r="A6" s="53">
        <v>2</v>
      </c>
      <c r="B6" s="32" t="s">
        <v>464</v>
      </c>
      <c r="C6" s="54" t="s">
        <v>465</v>
      </c>
      <c r="D6" s="56">
        <v>5000</v>
      </c>
      <c r="E6" s="164"/>
      <c r="F6" s="32" t="s">
        <v>466</v>
      </c>
    </row>
    <row r="7" spans="1:6" ht="24.75" customHeight="1">
      <c r="A7" s="195">
        <v>3</v>
      </c>
      <c r="B7" s="222" t="s">
        <v>472</v>
      </c>
      <c r="C7" s="54" t="s">
        <v>473</v>
      </c>
      <c r="D7" s="56">
        <v>5000</v>
      </c>
      <c r="E7" s="235">
        <v>42264</v>
      </c>
      <c r="F7" s="162"/>
    </row>
    <row r="8" spans="1:6" ht="24.75" customHeight="1">
      <c r="A8" s="195">
        <v>4</v>
      </c>
      <c r="B8" s="162" t="s">
        <v>474</v>
      </c>
      <c r="C8" s="54" t="s">
        <v>473</v>
      </c>
      <c r="D8" s="56">
        <v>5000</v>
      </c>
      <c r="E8" s="235">
        <v>42263</v>
      </c>
      <c r="F8" s="162"/>
    </row>
    <row r="9" spans="1:6" ht="24.75" customHeight="1">
      <c r="A9" s="195">
        <v>5</v>
      </c>
      <c r="B9" s="32" t="s">
        <v>476</v>
      </c>
      <c r="C9" s="54" t="s">
        <v>473</v>
      </c>
      <c r="D9" s="56">
        <v>5000</v>
      </c>
      <c r="E9" s="32" t="s">
        <v>460</v>
      </c>
      <c r="F9" s="161"/>
    </row>
    <row r="10" spans="1:6" ht="24.75" customHeight="1">
      <c r="A10" s="195">
        <v>6</v>
      </c>
      <c r="B10" s="32" t="s">
        <v>481</v>
      </c>
      <c r="C10" s="54" t="s">
        <v>465</v>
      </c>
      <c r="D10" s="56">
        <v>5000</v>
      </c>
      <c r="E10" s="235">
        <v>42262</v>
      </c>
      <c r="F10" s="161"/>
    </row>
    <row r="11" spans="1:6" ht="24.75" customHeight="1">
      <c r="A11" s="195">
        <v>7</v>
      </c>
      <c r="B11" s="32" t="s">
        <v>485</v>
      </c>
      <c r="C11" s="54" t="s">
        <v>465</v>
      </c>
      <c r="D11" s="56">
        <v>5000</v>
      </c>
      <c r="E11" s="32"/>
      <c r="F11" s="161" t="s">
        <v>486</v>
      </c>
    </row>
    <row r="12" spans="1:6" ht="24.75" customHeight="1">
      <c r="A12" s="195">
        <v>8</v>
      </c>
      <c r="B12" s="236" t="s">
        <v>489</v>
      </c>
      <c r="C12" s="54" t="s">
        <v>541</v>
      </c>
      <c r="D12" s="56">
        <v>10000</v>
      </c>
      <c r="E12" s="161" t="s">
        <v>460</v>
      </c>
      <c r="F12" s="181" t="s">
        <v>490</v>
      </c>
    </row>
    <row r="13" spans="1:6" ht="24.75" customHeight="1">
      <c r="A13" s="195">
        <v>9</v>
      </c>
      <c r="B13" s="55" t="s">
        <v>458</v>
      </c>
      <c r="C13" s="54" t="s">
        <v>459</v>
      </c>
      <c r="D13" s="56">
        <v>10000</v>
      </c>
      <c r="E13" s="161" t="s">
        <v>460</v>
      </c>
      <c r="F13" s="161" t="s">
        <v>461</v>
      </c>
    </row>
    <row r="14" spans="1:6" ht="24.75" customHeight="1">
      <c r="A14" s="195">
        <v>10</v>
      </c>
      <c r="B14" s="32" t="s">
        <v>469</v>
      </c>
      <c r="C14" s="54" t="s">
        <v>459</v>
      </c>
      <c r="D14" s="56">
        <v>10000</v>
      </c>
      <c r="E14" s="164" t="s">
        <v>460</v>
      </c>
      <c r="F14" s="161"/>
    </row>
    <row r="15" spans="1:6" ht="24.75" customHeight="1">
      <c r="A15" s="205">
        <v>11</v>
      </c>
      <c r="B15" s="236" t="s">
        <v>492</v>
      </c>
      <c r="C15" s="54" t="s">
        <v>459</v>
      </c>
      <c r="D15" s="56">
        <v>10000</v>
      </c>
      <c r="E15" s="204" t="s">
        <v>460</v>
      </c>
      <c r="F15" s="204"/>
    </row>
    <row r="16" spans="1:6" ht="24.75" customHeight="1">
      <c r="A16" s="205">
        <v>12</v>
      </c>
      <c r="B16" s="194" t="s">
        <v>470</v>
      </c>
      <c r="C16" s="54" t="s">
        <v>471</v>
      </c>
      <c r="D16" s="56">
        <v>10000</v>
      </c>
      <c r="E16" s="204"/>
      <c r="F16" s="194"/>
    </row>
    <row r="17" spans="1:6" ht="24.75" customHeight="1">
      <c r="A17" s="205">
        <v>13</v>
      </c>
      <c r="B17" s="165" t="s">
        <v>477</v>
      </c>
      <c r="C17" s="54" t="s">
        <v>478</v>
      </c>
      <c r="D17" s="56">
        <v>10000</v>
      </c>
      <c r="E17" s="207" t="s">
        <v>479</v>
      </c>
      <c r="F17" s="165" t="s">
        <v>480</v>
      </c>
    </row>
    <row r="18" spans="1:6" ht="24.75" customHeight="1">
      <c r="A18" s="205">
        <v>14</v>
      </c>
      <c r="B18" s="32" t="s">
        <v>496</v>
      </c>
      <c r="C18" s="54" t="s">
        <v>497</v>
      </c>
      <c r="D18" s="56">
        <v>10000</v>
      </c>
      <c r="E18" s="204" t="s">
        <v>498</v>
      </c>
      <c r="F18" s="161" t="s">
        <v>468</v>
      </c>
    </row>
    <row r="19" spans="1:6" ht="24.75" customHeight="1">
      <c r="A19" s="225">
        <v>15</v>
      </c>
      <c r="B19" s="226" t="s">
        <v>499</v>
      </c>
      <c r="C19" s="227" t="s">
        <v>497</v>
      </c>
      <c r="D19" s="228">
        <v>10000</v>
      </c>
      <c r="E19" s="224"/>
      <c r="F19" s="224"/>
    </row>
    <row r="20" spans="1:6" ht="24.75" customHeight="1">
      <c r="A20" s="230">
        <v>16</v>
      </c>
      <c r="B20" s="226" t="s">
        <v>501</v>
      </c>
      <c r="C20" s="227" t="s">
        <v>497</v>
      </c>
      <c r="D20" s="228">
        <v>10000</v>
      </c>
      <c r="E20" s="235">
        <v>42273</v>
      </c>
      <c r="F20" s="229" t="s">
        <v>502</v>
      </c>
    </row>
    <row r="21" spans="1:6" ht="24.75" customHeight="1">
      <c r="A21" s="230">
        <v>17</v>
      </c>
      <c r="B21" s="236" t="s">
        <v>542</v>
      </c>
      <c r="C21" s="54" t="s">
        <v>543</v>
      </c>
      <c r="D21" s="56">
        <v>10000</v>
      </c>
      <c r="E21" s="204" t="s">
        <v>460</v>
      </c>
      <c r="F21" s="181"/>
    </row>
    <row r="22" spans="1:6" ht="24.75" customHeight="1">
      <c r="A22" s="266"/>
      <c r="B22" s="265" t="s">
        <v>668</v>
      </c>
      <c r="C22" s="54" t="s">
        <v>669</v>
      </c>
      <c r="D22" s="56">
        <v>10000</v>
      </c>
      <c r="E22" s="265"/>
      <c r="F22" s="265" t="s">
        <v>670</v>
      </c>
    </row>
    <row r="23" spans="1:6" ht="24.75" customHeight="1">
      <c r="A23" s="230">
        <v>18</v>
      </c>
      <c r="B23" s="236" t="s">
        <v>493</v>
      </c>
      <c r="C23" s="54" t="s">
        <v>456</v>
      </c>
      <c r="D23" s="56">
        <v>20000</v>
      </c>
      <c r="E23" s="236"/>
      <c r="F23" s="161"/>
    </row>
    <row r="24" spans="1:6" ht="24.75" customHeight="1">
      <c r="A24" s="230">
        <v>19</v>
      </c>
      <c r="B24" s="162" t="s">
        <v>463</v>
      </c>
      <c r="C24" s="54" t="s">
        <v>456</v>
      </c>
      <c r="D24" s="56">
        <v>20000</v>
      </c>
      <c r="E24" s="235">
        <v>42272</v>
      </c>
      <c r="F24" s="161"/>
    </row>
    <row r="25" spans="1:6" ht="24.75" customHeight="1">
      <c r="A25" s="230">
        <v>20</v>
      </c>
      <c r="B25" s="224" t="s">
        <v>467</v>
      </c>
      <c r="C25" s="54" t="s">
        <v>456</v>
      </c>
      <c r="D25" s="56">
        <v>20000</v>
      </c>
      <c r="E25" s="204"/>
      <c r="F25" s="161" t="s">
        <v>468</v>
      </c>
    </row>
    <row r="26" spans="1:6" ht="24.75" customHeight="1">
      <c r="A26" s="230">
        <v>21</v>
      </c>
      <c r="B26" s="236" t="s">
        <v>475</v>
      </c>
      <c r="C26" s="236" t="s">
        <v>456</v>
      </c>
      <c r="D26" s="56">
        <v>20000</v>
      </c>
      <c r="E26" s="236" t="s">
        <v>460</v>
      </c>
      <c r="F26" s="229" t="s">
        <v>468</v>
      </c>
    </row>
    <row r="27" spans="1:6" ht="24.75" customHeight="1">
      <c r="A27" s="230">
        <v>22</v>
      </c>
      <c r="B27" s="55" t="s">
        <v>482</v>
      </c>
      <c r="C27" s="54" t="s">
        <v>456</v>
      </c>
      <c r="D27" s="56">
        <v>20000</v>
      </c>
      <c r="E27" s="236"/>
      <c r="F27" s="161" t="s">
        <v>468</v>
      </c>
    </row>
    <row r="28" spans="1:6" ht="24.75" customHeight="1">
      <c r="A28" s="230">
        <v>23</v>
      </c>
      <c r="B28" s="181" t="s">
        <v>483</v>
      </c>
      <c r="C28" s="54" t="s">
        <v>456</v>
      </c>
      <c r="D28" s="56">
        <v>20000</v>
      </c>
      <c r="E28" s="235">
        <v>42262</v>
      </c>
      <c r="F28" s="161" t="s">
        <v>484</v>
      </c>
    </row>
    <row r="29" spans="1:6" ht="24.75" customHeight="1">
      <c r="A29" s="230">
        <v>24</v>
      </c>
      <c r="B29" s="236" t="s">
        <v>487</v>
      </c>
      <c r="C29" s="54" t="s">
        <v>456</v>
      </c>
      <c r="D29" s="56">
        <v>20000</v>
      </c>
      <c r="E29" s="224"/>
      <c r="F29" s="224" t="s">
        <v>488</v>
      </c>
    </row>
    <row r="30" spans="1:6" ht="24.75" customHeight="1">
      <c r="A30" s="230">
        <v>25</v>
      </c>
      <c r="B30" s="226" t="s">
        <v>500</v>
      </c>
      <c r="C30" s="227" t="s">
        <v>86</v>
      </c>
      <c r="D30" s="228">
        <v>20000</v>
      </c>
      <c r="E30" s="236"/>
      <c r="F30" s="181" t="s">
        <v>503</v>
      </c>
    </row>
    <row r="31" spans="1:6" ht="24.75" customHeight="1">
      <c r="A31" s="237">
        <v>26</v>
      </c>
      <c r="B31" s="55" t="s">
        <v>494</v>
      </c>
      <c r="C31" s="54"/>
      <c r="D31" s="56">
        <v>5000</v>
      </c>
      <c r="E31" s="236" t="s">
        <v>460</v>
      </c>
      <c r="F31" s="236"/>
    </row>
    <row r="32" spans="1:6" ht="24.75" customHeight="1">
      <c r="A32" s="237">
        <v>27</v>
      </c>
      <c r="B32" s="236" t="s">
        <v>495</v>
      </c>
      <c r="C32" s="54"/>
      <c r="D32" s="56">
        <v>5000</v>
      </c>
      <c r="E32" s="236" t="s">
        <v>460</v>
      </c>
      <c r="F32" s="236"/>
    </row>
    <row r="33" spans="1:6" ht="24.75" customHeight="1">
      <c r="A33" s="225"/>
      <c r="B33" s="224"/>
      <c r="C33" s="54"/>
      <c r="D33" s="56"/>
      <c r="E33" s="224"/>
      <c r="F33" s="224"/>
    </row>
    <row r="34" spans="1:6" ht="24.75" customHeight="1">
      <c r="A34" s="28"/>
      <c r="B34" s="36" t="s">
        <v>147</v>
      </c>
      <c r="C34" s="28"/>
      <c r="D34" s="57">
        <f>SUM(D5:D30)</f>
        <v>305000</v>
      </c>
      <c r="E34" s="28"/>
      <c r="F34" s="28"/>
    </row>
  </sheetData>
  <sortState ref="B5:F31">
    <sortCondition ref="D5:D31"/>
  </sortState>
  <mergeCells count="2">
    <mergeCell ref="B1:F1"/>
    <mergeCell ref="B2:F2"/>
  </mergeCells>
  <phoneticPr fontId="1"/>
  <pageMargins left="0.9055118110236221" right="0.51181102362204722" top="0.55118110236220474" bottom="0.55118110236220474"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33"/>
  <sheetViews>
    <sheetView topLeftCell="A4" workbookViewId="0">
      <selection activeCell="F27" sqref="F27"/>
    </sheetView>
  </sheetViews>
  <sheetFormatPr defaultRowHeight="13.5"/>
  <cols>
    <col min="1" max="1" width="23.625" customWidth="1"/>
    <col min="2" max="2" width="24.5" customWidth="1"/>
    <col min="3" max="3" width="21.375" customWidth="1"/>
    <col min="4" max="4" width="21.75" customWidth="1"/>
    <col min="7" max="11" width="16.875" customWidth="1"/>
    <col min="257" max="260" width="21" customWidth="1"/>
    <col min="263" max="267" width="16.875" customWidth="1"/>
    <col min="513" max="516" width="21" customWidth="1"/>
    <col min="519" max="523" width="16.875" customWidth="1"/>
    <col min="769" max="772" width="21" customWidth="1"/>
    <col min="775" max="779" width="16.875" customWidth="1"/>
    <col min="1025" max="1028" width="21" customWidth="1"/>
    <col min="1031" max="1035" width="16.875" customWidth="1"/>
    <col min="1281" max="1284" width="21" customWidth="1"/>
    <col min="1287" max="1291" width="16.875" customWidth="1"/>
    <col min="1537" max="1540" width="21" customWidth="1"/>
    <col min="1543" max="1547" width="16.875" customWidth="1"/>
    <col min="1793" max="1796" width="21" customWidth="1"/>
    <col min="1799" max="1803" width="16.875" customWidth="1"/>
    <col min="2049" max="2052" width="21" customWidth="1"/>
    <col min="2055" max="2059" width="16.875" customWidth="1"/>
    <col min="2305" max="2308" width="21" customWidth="1"/>
    <col min="2311" max="2315" width="16.875" customWidth="1"/>
    <col min="2561" max="2564" width="21" customWidth="1"/>
    <col min="2567" max="2571" width="16.875" customWidth="1"/>
    <col min="2817" max="2820" width="21" customWidth="1"/>
    <col min="2823" max="2827" width="16.875" customWidth="1"/>
    <col min="3073" max="3076" width="21" customWidth="1"/>
    <col min="3079" max="3083" width="16.875" customWidth="1"/>
    <col min="3329" max="3332" width="21" customWidth="1"/>
    <col min="3335" max="3339" width="16.875" customWidth="1"/>
    <col min="3585" max="3588" width="21" customWidth="1"/>
    <col min="3591" max="3595" width="16.875" customWidth="1"/>
    <col min="3841" max="3844" width="21" customWidth="1"/>
    <col min="3847" max="3851" width="16.875" customWidth="1"/>
    <col min="4097" max="4100" width="21" customWidth="1"/>
    <col min="4103" max="4107" width="16.875" customWidth="1"/>
    <col min="4353" max="4356" width="21" customWidth="1"/>
    <col min="4359" max="4363" width="16.875" customWidth="1"/>
    <col min="4609" max="4612" width="21" customWidth="1"/>
    <col min="4615" max="4619" width="16.875" customWidth="1"/>
    <col min="4865" max="4868" width="21" customWidth="1"/>
    <col min="4871" max="4875" width="16.875" customWidth="1"/>
    <col min="5121" max="5124" width="21" customWidth="1"/>
    <col min="5127" max="5131" width="16.875" customWidth="1"/>
    <col min="5377" max="5380" width="21" customWidth="1"/>
    <col min="5383" max="5387" width="16.875" customWidth="1"/>
    <col min="5633" max="5636" width="21" customWidth="1"/>
    <col min="5639" max="5643" width="16.875" customWidth="1"/>
    <col min="5889" max="5892" width="21" customWidth="1"/>
    <col min="5895" max="5899" width="16.875" customWidth="1"/>
    <col min="6145" max="6148" width="21" customWidth="1"/>
    <col min="6151" max="6155" width="16.875" customWidth="1"/>
    <col min="6401" max="6404" width="21" customWidth="1"/>
    <col min="6407" max="6411" width="16.875" customWidth="1"/>
    <col min="6657" max="6660" width="21" customWidth="1"/>
    <col min="6663" max="6667" width="16.875" customWidth="1"/>
    <col min="6913" max="6916" width="21" customWidth="1"/>
    <col min="6919" max="6923" width="16.875" customWidth="1"/>
    <col min="7169" max="7172" width="21" customWidth="1"/>
    <col min="7175" max="7179" width="16.875" customWidth="1"/>
    <col min="7425" max="7428" width="21" customWidth="1"/>
    <col min="7431" max="7435" width="16.875" customWidth="1"/>
    <col min="7681" max="7684" width="21" customWidth="1"/>
    <col min="7687" max="7691" width="16.875" customWidth="1"/>
    <col min="7937" max="7940" width="21" customWidth="1"/>
    <col min="7943" max="7947" width="16.875" customWidth="1"/>
    <col min="8193" max="8196" width="21" customWidth="1"/>
    <col min="8199" max="8203" width="16.875" customWidth="1"/>
    <col min="8449" max="8452" width="21" customWidth="1"/>
    <col min="8455" max="8459" width="16.875" customWidth="1"/>
    <col min="8705" max="8708" width="21" customWidth="1"/>
    <col min="8711" max="8715" width="16.875" customWidth="1"/>
    <col min="8961" max="8964" width="21" customWidth="1"/>
    <col min="8967" max="8971" width="16.875" customWidth="1"/>
    <col min="9217" max="9220" width="21" customWidth="1"/>
    <col min="9223" max="9227" width="16.875" customWidth="1"/>
    <col min="9473" max="9476" width="21" customWidth="1"/>
    <col min="9479" max="9483" width="16.875" customWidth="1"/>
    <col min="9729" max="9732" width="21" customWidth="1"/>
    <col min="9735" max="9739" width="16.875" customWidth="1"/>
    <col min="9985" max="9988" width="21" customWidth="1"/>
    <col min="9991" max="9995" width="16.875" customWidth="1"/>
    <col min="10241" max="10244" width="21" customWidth="1"/>
    <col min="10247" max="10251" width="16.875" customWidth="1"/>
    <col min="10497" max="10500" width="21" customWidth="1"/>
    <col min="10503" max="10507" width="16.875" customWidth="1"/>
    <col min="10753" max="10756" width="21" customWidth="1"/>
    <col min="10759" max="10763" width="16.875" customWidth="1"/>
    <col min="11009" max="11012" width="21" customWidth="1"/>
    <col min="11015" max="11019" width="16.875" customWidth="1"/>
    <col min="11265" max="11268" width="21" customWidth="1"/>
    <col min="11271" max="11275" width="16.875" customWidth="1"/>
    <col min="11521" max="11524" width="21" customWidth="1"/>
    <col min="11527" max="11531" width="16.875" customWidth="1"/>
    <col min="11777" max="11780" width="21" customWidth="1"/>
    <col min="11783" max="11787" width="16.875" customWidth="1"/>
    <col min="12033" max="12036" width="21" customWidth="1"/>
    <col min="12039" max="12043" width="16.875" customWidth="1"/>
    <col min="12289" max="12292" width="21" customWidth="1"/>
    <col min="12295" max="12299" width="16.875" customWidth="1"/>
    <col min="12545" max="12548" width="21" customWidth="1"/>
    <col min="12551" max="12555" width="16.875" customWidth="1"/>
    <col min="12801" max="12804" width="21" customWidth="1"/>
    <col min="12807" max="12811" width="16.875" customWidth="1"/>
    <col min="13057" max="13060" width="21" customWidth="1"/>
    <col min="13063" max="13067" width="16.875" customWidth="1"/>
    <col min="13313" max="13316" width="21" customWidth="1"/>
    <col min="13319" max="13323" width="16.875" customWidth="1"/>
    <col min="13569" max="13572" width="21" customWidth="1"/>
    <col min="13575" max="13579" width="16.875" customWidth="1"/>
    <col min="13825" max="13828" width="21" customWidth="1"/>
    <col min="13831" max="13835" width="16.875" customWidth="1"/>
    <col min="14081" max="14084" width="21" customWidth="1"/>
    <col min="14087" max="14091" width="16.875" customWidth="1"/>
    <col min="14337" max="14340" width="21" customWidth="1"/>
    <col min="14343" max="14347" width="16.875" customWidth="1"/>
    <col min="14593" max="14596" width="21" customWidth="1"/>
    <col min="14599" max="14603" width="16.875" customWidth="1"/>
    <col min="14849" max="14852" width="21" customWidth="1"/>
    <col min="14855" max="14859" width="16.875" customWidth="1"/>
    <col min="15105" max="15108" width="21" customWidth="1"/>
    <col min="15111" max="15115" width="16.875" customWidth="1"/>
    <col min="15361" max="15364" width="21" customWidth="1"/>
    <col min="15367" max="15371" width="16.875" customWidth="1"/>
    <col min="15617" max="15620" width="21" customWidth="1"/>
    <col min="15623" max="15627" width="16.875" customWidth="1"/>
    <col min="15873" max="15876" width="21" customWidth="1"/>
    <col min="15879" max="15883" width="16.875" customWidth="1"/>
    <col min="16129" max="16132" width="21" customWidth="1"/>
    <col min="16135" max="16139" width="16.875" customWidth="1"/>
  </cols>
  <sheetData>
    <row r="2" spans="1:4" ht="18.75">
      <c r="A2" s="305" t="s">
        <v>231</v>
      </c>
      <c r="B2" s="305"/>
      <c r="C2" s="305"/>
      <c r="D2" s="305"/>
    </row>
    <row r="3" spans="1:4" ht="18.75">
      <c r="A3" s="92"/>
      <c r="B3" s="92"/>
      <c r="C3" s="92"/>
      <c r="D3" s="92"/>
    </row>
    <row r="5" spans="1:4" ht="17.25">
      <c r="A5" s="360" t="s">
        <v>223</v>
      </c>
      <c r="B5" s="360"/>
      <c r="C5" s="360"/>
      <c r="D5" s="360"/>
    </row>
    <row r="7" spans="1:4" ht="27" customHeight="1">
      <c r="A7" s="117" t="s">
        <v>224</v>
      </c>
      <c r="B7" s="117" t="s">
        <v>225</v>
      </c>
      <c r="C7" s="117" t="s">
        <v>226</v>
      </c>
      <c r="D7" s="117" t="s">
        <v>227</v>
      </c>
    </row>
    <row r="8" spans="1:4" ht="27" customHeight="1">
      <c r="A8" s="183" t="s">
        <v>510</v>
      </c>
      <c r="B8" s="233" t="s">
        <v>511</v>
      </c>
      <c r="C8" s="147" t="s">
        <v>515</v>
      </c>
      <c r="D8" s="189" t="s">
        <v>516</v>
      </c>
    </row>
    <row r="9" spans="1:4" ht="27" customHeight="1">
      <c r="A9" s="297" t="s">
        <v>512</v>
      </c>
      <c r="B9" s="298"/>
      <c r="C9" s="183" t="s">
        <v>519</v>
      </c>
      <c r="D9" s="233" t="s">
        <v>520</v>
      </c>
    </row>
    <row r="10" spans="1:4" ht="27" customHeight="1">
      <c r="A10" s="183" t="s">
        <v>517</v>
      </c>
      <c r="B10" s="91" t="s">
        <v>518</v>
      </c>
      <c r="C10" s="183"/>
      <c r="D10" s="91"/>
    </row>
    <row r="11" spans="1:4" ht="27" customHeight="1">
      <c r="A11" s="183"/>
      <c r="B11" s="91"/>
      <c r="C11" s="91"/>
      <c r="D11" s="91"/>
    </row>
    <row r="12" spans="1:4" ht="27" customHeight="1">
      <c r="A12" s="117" t="s">
        <v>228</v>
      </c>
      <c r="B12" s="117" t="s">
        <v>229</v>
      </c>
      <c r="C12" s="36"/>
      <c r="D12" s="36"/>
    </row>
    <row r="13" spans="1:4" ht="27" customHeight="1">
      <c r="A13" s="236" t="s">
        <v>513</v>
      </c>
      <c r="B13" s="236" t="s">
        <v>514</v>
      </c>
      <c r="C13" s="28"/>
      <c r="D13" s="28"/>
    </row>
    <row r="14" spans="1:4" ht="27" customHeight="1">
      <c r="A14" s="297" t="s">
        <v>545</v>
      </c>
      <c r="B14" s="298"/>
      <c r="C14" s="28"/>
      <c r="D14" s="28"/>
    </row>
    <row r="15" spans="1:4" ht="27" customHeight="1">
      <c r="A15" s="91"/>
      <c r="B15" s="91"/>
      <c r="C15" s="28"/>
      <c r="D15" s="28"/>
    </row>
    <row r="16" spans="1:4" ht="27" customHeight="1">
      <c r="A16" s="91"/>
      <c r="B16" s="91"/>
      <c r="C16" s="28"/>
      <c r="D16" s="28"/>
    </row>
    <row r="17" spans="1:4">
      <c r="A17" s="20"/>
      <c r="B17" s="20"/>
      <c r="C17" s="20"/>
      <c r="D17" s="20"/>
    </row>
    <row r="18" spans="1:4">
      <c r="A18" s="23"/>
      <c r="B18" s="23"/>
      <c r="C18" s="23"/>
      <c r="D18" s="23"/>
    </row>
    <row r="19" spans="1:4" ht="17.25">
      <c r="A19" s="329" t="s">
        <v>230</v>
      </c>
      <c r="B19" s="329"/>
      <c r="C19" s="329"/>
      <c r="D19" s="329"/>
    </row>
    <row r="20" spans="1:4">
      <c r="A20" s="26"/>
      <c r="B20" s="26"/>
      <c r="C20" s="26"/>
      <c r="D20" s="26"/>
    </row>
    <row r="21" spans="1:4" ht="27" customHeight="1">
      <c r="A21" s="117" t="s">
        <v>224</v>
      </c>
      <c r="B21" s="117" t="s">
        <v>225</v>
      </c>
      <c r="C21" s="117" t="s">
        <v>226</v>
      </c>
      <c r="D21" s="117" t="s">
        <v>227</v>
      </c>
    </row>
    <row r="22" spans="1:4" ht="27" customHeight="1">
      <c r="A22" s="91" t="s">
        <v>521</v>
      </c>
      <c r="B22" s="91" t="s">
        <v>529</v>
      </c>
      <c r="C22" s="233" t="s">
        <v>523</v>
      </c>
      <c r="D22" s="189" t="s">
        <v>528</v>
      </c>
    </row>
    <row r="23" spans="1:4" ht="27" customHeight="1">
      <c r="A23" s="91" t="s">
        <v>527</v>
      </c>
      <c r="B23" s="233" t="s">
        <v>522</v>
      </c>
      <c r="C23" s="183"/>
      <c r="D23" s="233" t="s">
        <v>524</v>
      </c>
    </row>
    <row r="24" spans="1:4" ht="27" customHeight="1">
      <c r="A24" s="91" t="s">
        <v>544</v>
      </c>
      <c r="B24" s="91"/>
      <c r="C24" s="91"/>
      <c r="D24" s="91"/>
    </row>
    <row r="25" spans="1:4" ht="27" customHeight="1">
      <c r="A25" s="91"/>
      <c r="B25" s="91"/>
      <c r="C25" s="91"/>
      <c r="D25" s="91"/>
    </row>
    <row r="26" spans="1:4" ht="27" customHeight="1">
      <c r="A26" s="117" t="s">
        <v>228</v>
      </c>
      <c r="B26" s="117" t="s">
        <v>229</v>
      </c>
      <c r="C26" s="36"/>
      <c r="D26" s="36"/>
    </row>
    <row r="27" spans="1:4" ht="27" customHeight="1">
      <c r="A27" s="91" t="s">
        <v>525</v>
      </c>
      <c r="B27" s="91" t="s">
        <v>526</v>
      </c>
      <c r="C27" s="91"/>
      <c r="D27" s="91"/>
    </row>
    <row r="28" spans="1:4" ht="27" customHeight="1">
      <c r="A28" s="91"/>
      <c r="B28" s="147"/>
      <c r="C28" s="91"/>
      <c r="D28" s="91"/>
    </row>
    <row r="29" spans="1:4" ht="27" customHeight="1">
      <c r="A29" s="91"/>
      <c r="B29" s="91"/>
      <c r="C29" s="91"/>
      <c r="D29" s="91"/>
    </row>
    <row r="30" spans="1:4" ht="27" customHeight="1">
      <c r="A30" s="91"/>
      <c r="B30" s="91"/>
      <c r="C30" s="91"/>
      <c r="D30" s="91"/>
    </row>
    <row r="32" spans="1:4" ht="25.5" customHeight="1">
      <c r="A32" s="42" t="s">
        <v>546</v>
      </c>
    </row>
    <row r="33" spans="1:1" ht="25.5" customHeight="1">
      <c r="A33" s="42" t="s">
        <v>348</v>
      </c>
    </row>
  </sheetData>
  <mergeCells count="5">
    <mergeCell ref="A2:D2"/>
    <mergeCell ref="A5:D5"/>
    <mergeCell ref="A19:D19"/>
    <mergeCell ref="A9:B9"/>
    <mergeCell ref="A14:B14"/>
  </mergeCells>
  <phoneticPr fontId="1"/>
  <pageMargins left="0.7086614173228347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
  <sheetViews>
    <sheetView workbookViewId="0">
      <selection activeCell="D11" sqref="D11"/>
    </sheetView>
  </sheetViews>
  <sheetFormatPr defaultRowHeight="13.5"/>
  <cols>
    <col min="1" max="1" width="4.875" customWidth="1"/>
    <col min="2" max="4" width="26.75" customWidth="1"/>
    <col min="257" max="257" width="9.5" customWidth="1"/>
    <col min="258" max="260" width="22.875" customWidth="1"/>
    <col min="513" max="513" width="9.5" customWidth="1"/>
    <col min="514" max="516" width="22.875" customWidth="1"/>
    <col min="769" max="769" width="9.5" customWidth="1"/>
    <col min="770" max="772" width="22.875" customWidth="1"/>
    <col min="1025" max="1025" width="9.5" customWidth="1"/>
    <col min="1026" max="1028" width="22.875" customWidth="1"/>
    <col min="1281" max="1281" width="9.5" customWidth="1"/>
    <col min="1282" max="1284" width="22.875" customWidth="1"/>
    <col min="1537" max="1537" width="9.5" customWidth="1"/>
    <col min="1538" max="1540" width="22.875" customWidth="1"/>
    <col min="1793" max="1793" width="9.5" customWidth="1"/>
    <col min="1794" max="1796" width="22.875" customWidth="1"/>
    <col min="2049" max="2049" width="9.5" customWidth="1"/>
    <col min="2050" max="2052" width="22.875" customWidth="1"/>
    <col min="2305" max="2305" width="9.5" customWidth="1"/>
    <col min="2306" max="2308" width="22.875" customWidth="1"/>
    <col min="2561" max="2561" width="9.5" customWidth="1"/>
    <col min="2562" max="2564" width="22.875" customWidth="1"/>
    <col min="2817" max="2817" width="9.5" customWidth="1"/>
    <col min="2818" max="2820" width="22.875" customWidth="1"/>
    <col min="3073" max="3073" width="9.5" customWidth="1"/>
    <col min="3074" max="3076" width="22.875" customWidth="1"/>
    <col min="3329" max="3329" width="9.5" customWidth="1"/>
    <col min="3330" max="3332" width="22.875" customWidth="1"/>
    <col min="3585" max="3585" width="9.5" customWidth="1"/>
    <col min="3586" max="3588" width="22.875" customWidth="1"/>
    <col min="3841" max="3841" width="9.5" customWidth="1"/>
    <col min="3842" max="3844" width="22.875" customWidth="1"/>
    <col min="4097" max="4097" width="9.5" customWidth="1"/>
    <col min="4098" max="4100" width="22.875" customWidth="1"/>
    <col min="4353" max="4353" width="9.5" customWidth="1"/>
    <col min="4354" max="4356" width="22.875" customWidth="1"/>
    <col min="4609" max="4609" width="9.5" customWidth="1"/>
    <col min="4610" max="4612" width="22.875" customWidth="1"/>
    <col min="4865" max="4865" width="9.5" customWidth="1"/>
    <col min="4866" max="4868" width="22.875" customWidth="1"/>
    <col min="5121" max="5121" width="9.5" customWidth="1"/>
    <col min="5122" max="5124" width="22.875" customWidth="1"/>
    <col min="5377" max="5377" width="9.5" customWidth="1"/>
    <col min="5378" max="5380" width="22.875" customWidth="1"/>
    <col min="5633" max="5633" width="9.5" customWidth="1"/>
    <col min="5634" max="5636" width="22.875" customWidth="1"/>
    <col min="5889" max="5889" width="9.5" customWidth="1"/>
    <col min="5890" max="5892" width="22.875" customWidth="1"/>
    <col min="6145" max="6145" width="9.5" customWidth="1"/>
    <col min="6146" max="6148" width="22.875" customWidth="1"/>
    <col min="6401" max="6401" width="9.5" customWidth="1"/>
    <col min="6402" max="6404" width="22.875" customWidth="1"/>
    <col min="6657" max="6657" width="9.5" customWidth="1"/>
    <col min="6658" max="6660" width="22.875" customWidth="1"/>
    <col min="6913" max="6913" width="9.5" customWidth="1"/>
    <col min="6914" max="6916" width="22.875" customWidth="1"/>
    <col min="7169" max="7169" width="9.5" customWidth="1"/>
    <col min="7170" max="7172" width="22.875" customWidth="1"/>
    <col min="7425" max="7425" width="9.5" customWidth="1"/>
    <col min="7426" max="7428" width="22.875" customWidth="1"/>
    <col min="7681" max="7681" width="9.5" customWidth="1"/>
    <col min="7682" max="7684" width="22.875" customWidth="1"/>
    <col min="7937" max="7937" width="9.5" customWidth="1"/>
    <col min="7938" max="7940" width="22.875" customWidth="1"/>
    <col min="8193" max="8193" width="9.5" customWidth="1"/>
    <col min="8194" max="8196" width="22.875" customWidth="1"/>
    <col min="8449" max="8449" width="9.5" customWidth="1"/>
    <col min="8450" max="8452" width="22.875" customWidth="1"/>
    <col min="8705" max="8705" width="9.5" customWidth="1"/>
    <col min="8706" max="8708" width="22.875" customWidth="1"/>
    <col min="8961" max="8961" width="9.5" customWidth="1"/>
    <col min="8962" max="8964" width="22.875" customWidth="1"/>
    <col min="9217" max="9217" width="9.5" customWidth="1"/>
    <col min="9218" max="9220" width="22.875" customWidth="1"/>
    <col min="9473" max="9473" width="9.5" customWidth="1"/>
    <col min="9474" max="9476" width="22.875" customWidth="1"/>
    <col min="9729" max="9729" width="9.5" customWidth="1"/>
    <col min="9730" max="9732" width="22.875" customWidth="1"/>
    <col min="9985" max="9985" width="9.5" customWidth="1"/>
    <col min="9986" max="9988" width="22.875" customWidth="1"/>
    <col min="10241" max="10241" width="9.5" customWidth="1"/>
    <col min="10242" max="10244" width="22.875" customWidth="1"/>
    <col min="10497" max="10497" width="9.5" customWidth="1"/>
    <col min="10498" max="10500" width="22.875" customWidth="1"/>
    <col min="10753" max="10753" width="9.5" customWidth="1"/>
    <col min="10754" max="10756" width="22.875" customWidth="1"/>
    <col min="11009" max="11009" width="9.5" customWidth="1"/>
    <col min="11010" max="11012" width="22.875" customWidth="1"/>
    <col min="11265" max="11265" width="9.5" customWidth="1"/>
    <col min="11266" max="11268" width="22.875" customWidth="1"/>
    <col min="11521" max="11521" width="9.5" customWidth="1"/>
    <col min="11522" max="11524" width="22.875" customWidth="1"/>
    <col min="11777" max="11777" width="9.5" customWidth="1"/>
    <col min="11778" max="11780" width="22.875" customWidth="1"/>
    <col min="12033" max="12033" width="9.5" customWidth="1"/>
    <col min="12034" max="12036" width="22.875" customWidth="1"/>
    <col min="12289" max="12289" width="9.5" customWidth="1"/>
    <col min="12290" max="12292" width="22.875" customWidth="1"/>
    <col min="12545" max="12545" width="9.5" customWidth="1"/>
    <col min="12546" max="12548" width="22.875" customWidth="1"/>
    <col min="12801" max="12801" width="9.5" customWidth="1"/>
    <col min="12802" max="12804" width="22.875" customWidth="1"/>
    <col min="13057" max="13057" width="9.5" customWidth="1"/>
    <col min="13058" max="13060" width="22.875" customWidth="1"/>
    <col min="13313" max="13313" width="9.5" customWidth="1"/>
    <col min="13314" max="13316" width="22.875" customWidth="1"/>
    <col min="13569" max="13569" width="9.5" customWidth="1"/>
    <col min="13570" max="13572" width="22.875" customWidth="1"/>
    <col min="13825" max="13825" width="9.5" customWidth="1"/>
    <col min="13826" max="13828" width="22.875" customWidth="1"/>
    <col min="14081" max="14081" width="9.5" customWidth="1"/>
    <col min="14082" max="14084" width="22.875" customWidth="1"/>
    <col min="14337" max="14337" width="9.5" customWidth="1"/>
    <col min="14338" max="14340" width="22.875" customWidth="1"/>
    <col min="14593" max="14593" width="9.5" customWidth="1"/>
    <col min="14594" max="14596" width="22.875" customWidth="1"/>
    <col min="14849" max="14849" width="9.5" customWidth="1"/>
    <col min="14850" max="14852" width="22.875" customWidth="1"/>
    <col min="15105" max="15105" width="9.5" customWidth="1"/>
    <col min="15106" max="15108" width="22.875" customWidth="1"/>
    <col min="15361" max="15361" width="9.5" customWidth="1"/>
    <col min="15362" max="15364" width="22.875" customWidth="1"/>
    <col min="15617" max="15617" width="9.5" customWidth="1"/>
    <col min="15618" max="15620" width="22.875" customWidth="1"/>
    <col min="15873" max="15873" width="9.5" customWidth="1"/>
    <col min="15874" max="15876" width="22.875" customWidth="1"/>
    <col min="16129" max="16129" width="9.5" customWidth="1"/>
    <col min="16130" max="16132" width="22.875" customWidth="1"/>
  </cols>
  <sheetData>
    <row r="1" spans="1:5" ht="41.25" customHeight="1">
      <c r="A1" s="361" t="s">
        <v>531</v>
      </c>
      <c r="B1" s="361"/>
      <c r="C1" s="361"/>
      <c r="D1" s="361"/>
    </row>
    <row r="2" spans="1:5" ht="41.25" customHeight="1">
      <c r="A2" s="361" t="s">
        <v>204</v>
      </c>
      <c r="B2" s="361"/>
      <c r="C2" s="361"/>
      <c r="D2" s="361"/>
    </row>
    <row r="3" spans="1:5" ht="30.75" customHeight="1"/>
    <row r="4" spans="1:5" ht="34.5" customHeight="1">
      <c r="A4" s="85"/>
      <c r="B4" s="238" t="s">
        <v>205</v>
      </c>
      <c r="C4" s="239" t="s">
        <v>206</v>
      </c>
      <c r="D4" s="240" t="s">
        <v>207</v>
      </c>
    </row>
    <row r="5" spans="1:5" ht="34.5" customHeight="1">
      <c r="A5" s="85"/>
      <c r="B5" s="87" t="s">
        <v>547</v>
      </c>
      <c r="C5" s="88" t="s">
        <v>549</v>
      </c>
      <c r="D5" s="88" t="s">
        <v>551</v>
      </c>
    </row>
    <row r="6" spans="1:5" ht="34.5" customHeight="1">
      <c r="A6" s="85"/>
      <c r="B6" s="167" t="s">
        <v>548</v>
      </c>
      <c r="C6" s="166" t="s">
        <v>550</v>
      </c>
      <c r="D6" s="166" t="s">
        <v>550</v>
      </c>
    </row>
    <row r="7" spans="1:5" ht="34.5" customHeight="1">
      <c r="A7" s="85"/>
      <c r="B7" s="167"/>
      <c r="C7" s="166"/>
      <c r="D7" s="89"/>
    </row>
    <row r="8" spans="1:5" ht="34.5" customHeight="1">
      <c r="A8" s="85"/>
      <c r="B8" s="167"/>
      <c r="C8" s="166"/>
      <c r="D8" s="89"/>
    </row>
    <row r="9" spans="1:5" ht="34.5" customHeight="1">
      <c r="A9" s="84"/>
      <c r="B9" s="90"/>
      <c r="C9" s="23"/>
      <c r="D9" s="23"/>
      <c r="E9" s="23"/>
    </row>
    <row r="10" spans="1:5" ht="34.5" customHeight="1">
      <c r="A10" s="85"/>
      <c r="B10" s="238" t="s">
        <v>208</v>
      </c>
      <c r="C10" s="238" t="s">
        <v>209</v>
      </c>
      <c r="D10" s="240" t="s">
        <v>222</v>
      </c>
    </row>
    <row r="11" spans="1:5" ht="34.5" customHeight="1">
      <c r="A11" s="85"/>
      <c r="B11" s="87" t="s">
        <v>552</v>
      </c>
      <c r="C11" s="88" t="s">
        <v>553</v>
      </c>
      <c r="D11" s="88" t="s">
        <v>554</v>
      </c>
    </row>
    <row r="12" spans="1:5" ht="34.5" customHeight="1">
      <c r="A12" s="24"/>
      <c r="B12" s="167" t="s">
        <v>555</v>
      </c>
      <c r="C12" s="166" t="s">
        <v>555</v>
      </c>
      <c r="D12" s="166"/>
    </row>
    <row r="13" spans="1:5" ht="34.5" customHeight="1">
      <c r="A13" s="24"/>
      <c r="B13" s="167"/>
      <c r="C13" s="166"/>
      <c r="D13" s="166"/>
    </row>
  </sheetData>
  <mergeCells count="2">
    <mergeCell ref="A1:D1"/>
    <mergeCell ref="A2:D2"/>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O8" sqref="O8"/>
    </sheetView>
  </sheetViews>
  <sheetFormatPr defaultRowHeight="13.5"/>
  <cols>
    <col min="1" max="1" width="5.875" customWidth="1"/>
    <col min="2" max="2" width="4.25" customWidth="1"/>
    <col min="3" max="3" width="13.75" customWidth="1"/>
    <col min="4" max="4" width="7.25" customWidth="1"/>
    <col min="5" max="5" width="5" customWidth="1"/>
    <col min="6" max="6" width="13.75" customWidth="1"/>
    <col min="7" max="7" width="7.125" customWidth="1"/>
    <col min="8" max="8" width="4.125" customWidth="1"/>
    <col min="9" max="9" width="13.75" customWidth="1"/>
    <col min="10" max="10" width="5.875" customWidth="1"/>
  </cols>
  <sheetData>
    <row r="1" spans="1:10" ht="21">
      <c r="A1" s="93"/>
      <c r="B1" s="93"/>
      <c r="C1" s="362" t="s">
        <v>210</v>
      </c>
      <c r="D1" s="362"/>
      <c r="E1" s="362"/>
      <c r="F1" s="362"/>
      <c r="G1" s="362"/>
      <c r="H1" s="362"/>
      <c r="I1" s="362"/>
      <c r="J1" s="93"/>
    </row>
    <row r="3" spans="1:10" ht="17.25">
      <c r="A3" s="93"/>
      <c r="B3" s="93"/>
      <c r="C3" s="93"/>
      <c r="D3" s="95" t="s">
        <v>533</v>
      </c>
      <c r="E3" s="96"/>
      <c r="F3" s="96"/>
      <c r="G3" s="96"/>
      <c r="H3" s="96"/>
      <c r="I3" s="96"/>
      <c r="J3" s="93"/>
    </row>
    <row r="4" spans="1:10" ht="17.25">
      <c r="A4" s="93"/>
      <c r="B4" s="93"/>
      <c r="C4" s="93"/>
      <c r="D4" s="95" t="s">
        <v>534</v>
      </c>
      <c r="E4" s="96"/>
      <c r="F4" s="96"/>
      <c r="G4" s="96"/>
      <c r="H4" s="96"/>
      <c r="I4" s="96"/>
      <c r="J4" s="93"/>
    </row>
    <row r="5" spans="1:10" ht="17.25">
      <c r="A5" s="93"/>
      <c r="B5" s="93"/>
      <c r="C5" s="93"/>
      <c r="D5" s="95" t="s">
        <v>535</v>
      </c>
      <c r="E5" s="96"/>
      <c r="F5" s="96"/>
      <c r="G5" s="96"/>
      <c r="H5" s="96"/>
      <c r="I5" s="96"/>
      <c r="J5" s="93"/>
    </row>
    <row r="7" spans="1:10" ht="17.25" customHeight="1">
      <c r="A7" s="93"/>
      <c r="B7" s="363" t="s">
        <v>211</v>
      </c>
      <c r="C7" s="363"/>
      <c r="D7" s="363"/>
      <c r="E7" s="363" t="s">
        <v>212</v>
      </c>
      <c r="F7" s="363"/>
      <c r="G7" s="363"/>
      <c r="H7" s="364" t="s">
        <v>213</v>
      </c>
      <c r="I7" s="365"/>
      <c r="J7" s="366"/>
    </row>
    <row r="8" spans="1:10" ht="17.25" customHeight="1">
      <c r="A8" s="93"/>
      <c r="B8" s="108" t="s">
        <v>214</v>
      </c>
      <c r="C8" s="170"/>
      <c r="D8" s="100"/>
      <c r="E8" s="108" t="s">
        <v>214</v>
      </c>
      <c r="F8" s="172"/>
      <c r="G8" s="100"/>
      <c r="H8" s="109" t="s">
        <v>214</v>
      </c>
      <c r="I8" s="175"/>
      <c r="J8" s="102"/>
    </row>
    <row r="9" spans="1:10" ht="17.25" customHeight="1">
      <c r="A9" s="93"/>
      <c r="B9" s="108" t="s">
        <v>216</v>
      </c>
      <c r="C9" s="170"/>
      <c r="D9" s="100"/>
      <c r="E9" s="108" t="s">
        <v>216</v>
      </c>
      <c r="F9" s="172"/>
      <c r="G9" s="100"/>
      <c r="H9" s="108" t="s">
        <v>216</v>
      </c>
      <c r="I9" s="174"/>
      <c r="J9" s="100"/>
    </row>
    <row r="10" spans="1:10" ht="17.25" customHeight="1">
      <c r="A10" s="93"/>
      <c r="B10" s="108"/>
      <c r="C10" s="170"/>
      <c r="D10" s="100"/>
      <c r="E10" s="110"/>
      <c r="F10" s="172"/>
      <c r="G10" s="100"/>
      <c r="H10" s="108"/>
      <c r="I10" s="174"/>
      <c r="J10" s="100"/>
    </row>
    <row r="11" spans="1:10" ht="17.25" customHeight="1">
      <c r="A11" s="97"/>
      <c r="B11" s="108"/>
      <c r="C11" s="170"/>
      <c r="D11" s="100"/>
      <c r="E11" s="110"/>
      <c r="F11" s="172"/>
      <c r="G11" s="100"/>
      <c r="H11" s="110"/>
      <c r="I11" s="174"/>
      <c r="J11" s="100"/>
    </row>
    <row r="12" spans="1:10" ht="17.25" customHeight="1">
      <c r="A12" s="97"/>
      <c r="B12" s="108"/>
      <c r="C12" s="170"/>
      <c r="D12" s="100"/>
      <c r="E12" s="110"/>
      <c r="F12" s="172"/>
      <c r="G12" s="100"/>
      <c r="H12" s="110"/>
      <c r="I12" s="169"/>
      <c r="J12" s="100"/>
    </row>
    <row r="13" spans="1:10" ht="17.25" customHeight="1">
      <c r="A13" s="97"/>
      <c r="B13" s="108"/>
      <c r="C13" s="171"/>
      <c r="D13" s="111"/>
      <c r="E13" s="110"/>
      <c r="F13" s="173"/>
      <c r="G13" s="112"/>
      <c r="H13" s="110"/>
      <c r="I13" s="174"/>
      <c r="J13" s="100"/>
    </row>
    <row r="14" spans="1:10" ht="17.25" customHeight="1">
      <c r="A14" s="97"/>
      <c r="B14" s="108"/>
      <c r="C14" s="170"/>
      <c r="D14" s="100"/>
      <c r="E14" s="110"/>
      <c r="F14" s="172"/>
      <c r="G14" s="111"/>
      <c r="H14" s="110"/>
      <c r="I14" s="174"/>
      <c r="J14" s="100"/>
    </row>
    <row r="15" spans="1:10" ht="17.25" customHeight="1">
      <c r="A15" s="93"/>
      <c r="B15" s="108"/>
      <c r="C15" s="111"/>
      <c r="D15" s="111"/>
      <c r="E15" s="110"/>
      <c r="F15" s="111"/>
      <c r="G15" s="100"/>
      <c r="H15" s="110"/>
      <c r="I15" s="105"/>
      <c r="J15" s="100"/>
    </row>
    <row r="16" spans="1:10" ht="17.25" customHeight="1">
      <c r="A16" s="93"/>
      <c r="B16" s="110"/>
      <c r="C16" s="113"/>
      <c r="D16" s="100"/>
      <c r="E16" s="110"/>
      <c r="F16" s="105"/>
      <c r="G16" s="100"/>
      <c r="H16" s="110"/>
      <c r="I16" s="113"/>
      <c r="J16" s="100"/>
    </row>
    <row r="17" spans="1:10" ht="17.25" customHeight="1">
      <c r="A17" s="93"/>
      <c r="B17" s="111"/>
      <c r="C17" s="111"/>
      <c r="D17" s="111"/>
      <c r="E17" s="111"/>
      <c r="F17" s="111"/>
      <c r="G17" s="111"/>
      <c r="H17" s="111"/>
      <c r="I17" s="111"/>
      <c r="J17" s="111"/>
    </row>
    <row r="18" spans="1:10" ht="17.25" customHeight="1">
      <c r="A18" s="93"/>
      <c r="B18" s="367" t="s">
        <v>218</v>
      </c>
      <c r="C18" s="368"/>
      <c r="D18" s="369"/>
      <c r="E18" s="368" t="s">
        <v>219</v>
      </c>
      <c r="F18" s="368"/>
      <c r="G18" s="369"/>
      <c r="H18" s="368" t="s">
        <v>220</v>
      </c>
      <c r="I18" s="368"/>
      <c r="J18" s="369"/>
    </row>
    <row r="19" spans="1:10" ht="17.25" customHeight="1">
      <c r="A19" s="93"/>
      <c r="B19" s="114" t="s">
        <v>214</v>
      </c>
      <c r="C19" s="177"/>
      <c r="D19" s="100"/>
      <c r="E19" s="108" t="s">
        <v>214</v>
      </c>
      <c r="F19" s="178"/>
      <c r="G19" s="100"/>
      <c r="H19" s="108" t="s">
        <v>214</v>
      </c>
      <c r="I19" s="180"/>
      <c r="J19" s="100"/>
    </row>
    <row r="20" spans="1:10" ht="17.25" customHeight="1">
      <c r="A20" s="93"/>
      <c r="B20" s="108" t="s">
        <v>216</v>
      </c>
      <c r="C20" s="169"/>
      <c r="D20" s="100"/>
      <c r="E20" s="108" t="s">
        <v>216</v>
      </c>
      <c r="F20" s="178"/>
      <c r="G20" s="100"/>
      <c r="H20" s="108" t="s">
        <v>216</v>
      </c>
      <c r="I20" s="180"/>
      <c r="J20" s="100"/>
    </row>
    <row r="21" spans="1:10" ht="17.25" customHeight="1">
      <c r="A21" s="93"/>
      <c r="B21" s="106"/>
      <c r="C21" s="177"/>
      <c r="D21" s="100"/>
      <c r="E21" s="106"/>
      <c r="F21" s="178"/>
      <c r="G21" s="100"/>
      <c r="H21" s="106"/>
      <c r="I21" s="180"/>
      <c r="J21" s="100"/>
    </row>
    <row r="22" spans="1:10" ht="17.25" customHeight="1">
      <c r="A22" s="97"/>
      <c r="B22" s="106"/>
      <c r="C22" s="177"/>
      <c r="D22" s="100"/>
      <c r="E22" s="106"/>
      <c r="F22" s="179"/>
      <c r="G22" s="100"/>
      <c r="H22" s="106"/>
      <c r="I22" s="180"/>
      <c r="J22" s="100"/>
    </row>
    <row r="23" spans="1:10" ht="17.25" customHeight="1">
      <c r="A23" s="97"/>
      <c r="B23" s="106"/>
      <c r="C23" s="177"/>
      <c r="D23" s="100"/>
      <c r="E23" s="106"/>
      <c r="F23" s="178"/>
      <c r="G23" s="100"/>
      <c r="H23" s="106"/>
      <c r="I23" s="180"/>
      <c r="J23" s="100"/>
    </row>
    <row r="24" spans="1:10" ht="17.25" customHeight="1">
      <c r="A24" s="97"/>
      <c r="B24" s="106"/>
      <c r="C24" s="176"/>
      <c r="D24" s="100"/>
      <c r="E24" s="106"/>
      <c r="F24" s="178"/>
      <c r="G24" s="100"/>
      <c r="H24" s="106"/>
      <c r="I24" s="180"/>
      <c r="J24" s="100"/>
    </row>
    <row r="25" spans="1:10" ht="17.25" customHeight="1">
      <c r="A25" s="97"/>
      <c r="B25" s="106"/>
      <c r="C25" s="177"/>
      <c r="D25" s="100"/>
      <c r="E25" s="106"/>
      <c r="F25" s="178"/>
      <c r="G25" s="100"/>
      <c r="H25" s="106"/>
      <c r="I25" s="180"/>
      <c r="J25" s="100"/>
    </row>
    <row r="26" spans="1:10" ht="17.25" customHeight="1">
      <c r="A26" s="93"/>
      <c r="B26" s="106"/>
      <c r="C26" s="111"/>
      <c r="D26" s="111"/>
      <c r="E26" s="115"/>
      <c r="F26" s="111"/>
      <c r="G26" s="111"/>
      <c r="H26" s="106"/>
      <c r="I26" s="180"/>
      <c r="J26" s="112"/>
    </row>
    <row r="27" spans="1:10" ht="17.25" customHeight="1">
      <c r="A27" s="93"/>
      <c r="B27" s="110"/>
      <c r="C27" s="105"/>
      <c r="D27" s="100"/>
      <c r="E27" s="110"/>
      <c r="F27" s="113"/>
      <c r="G27" s="100"/>
      <c r="H27" s="110"/>
      <c r="I27" s="113"/>
      <c r="J27" s="100"/>
    </row>
    <row r="28" spans="1:10">
      <c r="A28" s="93"/>
      <c r="B28" s="93"/>
      <c r="C28" s="93"/>
      <c r="D28" s="93"/>
      <c r="E28" s="93"/>
      <c r="F28" s="93"/>
      <c r="G28" s="93"/>
      <c r="H28" s="93"/>
      <c r="I28" s="93"/>
      <c r="J28" s="93"/>
    </row>
    <row r="29" spans="1:10">
      <c r="A29" s="93"/>
      <c r="B29" s="93" t="s">
        <v>221</v>
      </c>
      <c r="C29" s="103"/>
      <c r="D29" s="103"/>
      <c r="E29" s="116"/>
      <c r="F29" s="116"/>
      <c r="G29" s="116"/>
      <c r="H29" s="93"/>
      <c r="I29" s="93"/>
      <c r="J29" s="93"/>
    </row>
    <row r="30" spans="1:10">
      <c r="A30" s="93"/>
      <c r="B30" s="98"/>
      <c r="C30" s="99"/>
      <c r="D30" s="101"/>
      <c r="E30" s="98"/>
      <c r="F30" s="99"/>
      <c r="G30" s="101"/>
      <c r="H30" s="93"/>
      <c r="I30" s="93"/>
      <c r="J30" s="93"/>
    </row>
    <row r="31" spans="1:10">
      <c r="A31" s="93"/>
      <c r="B31" s="98"/>
      <c r="C31" s="99"/>
      <c r="D31" s="101"/>
      <c r="E31" s="98"/>
      <c r="F31" s="99"/>
      <c r="G31" s="101"/>
      <c r="H31" s="93"/>
      <c r="I31" s="93"/>
      <c r="J31" s="93"/>
    </row>
    <row r="32" spans="1:10">
      <c r="A32" s="93"/>
      <c r="B32" s="101"/>
      <c r="C32" s="99"/>
      <c r="D32" s="101"/>
      <c r="E32" s="101"/>
      <c r="F32" s="99"/>
      <c r="G32" s="101"/>
      <c r="H32" s="93"/>
      <c r="I32" s="93"/>
      <c r="J32" s="93"/>
    </row>
    <row r="33" spans="2:7">
      <c r="B33" s="101"/>
      <c r="C33" s="99"/>
      <c r="D33" s="101"/>
      <c r="E33" s="101"/>
      <c r="F33" s="99"/>
      <c r="G33" s="101"/>
    </row>
    <row r="34" spans="2:7">
      <c r="B34" s="101"/>
      <c r="C34" s="99"/>
      <c r="D34" s="101"/>
      <c r="E34" s="101"/>
      <c r="F34" s="99"/>
      <c r="G34" s="101"/>
    </row>
    <row r="35" spans="2:7">
      <c r="B35" s="101"/>
      <c r="C35" s="99"/>
      <c r="D35" s="101"/>
      <c r="E35" s="101"/>
      <c r="F35" s="99"/>
      <c r="G35" s="101"/>
    </row>
    <row r="36" spans="2:7">
      <c r="B36" s="101"/>
      <c r="C36" s="99"/>
      <c r="D36" s="101"/>
      <c r="E36" s="101"/>
      <c r="F36" s="99"/>
      <c r="G36" s="101"/>
    </row>
    <row r="37" spans="2:7">
      <c r="B37" s="101"/>
      <c r="C37" s="94"/>
      <c r="D37" s="101"/>
      <c r="E37" s="101"/>
      <c r="F37" s="94"/>
      <c r="G37" s="101"/>
    </row>
    <row r="38" spans="2:7">
      <c r="B38" s="94"/>
      <c r="C38" s="94"/>
      <c r="D38" s="101"/>
      <c r="E38" s="94"/>
      <c r="F38" s="94"/>
      <c r="G38" s="101"/>
    </row>
    <row r="40" spans="2:7">
      <c r="B40" s="93"/>
      <c r="C40" s="93"/>
      <c r="D40" s="93"/>
      <c r="E40" s="93"/>
      <c r="F40" s="93"/>
      <c r="G40" s="93"/>
    </row>
    <row r="41" spans="2:7">
      <c r="B41" s="93"/>
      <c r="C41" s="93"/>
      <c r="D41" s="93"/>
      <c r="E41" s="93"/>
      <c r="F41" s="93"/>
      <c r="G41" s="93"/>
    </row>
  </sheetData>
  <mergeCells count="7">
    <mergeCell ref="C1:I1"/>
    <mergeCell ref="B7:D7"/>
    <mergeCell ref="E7:G7"/>
    <mergeCell ref="H7:J7"/>
    <mergeCell ref="B18:D18"/>
    <mergeCell ref="E18:G18"/>
    <mergeCell ref="H18:J1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W37" activeCellId="1" sqref="F7 W37"/>
    </sheetView>
  </sheetViews>
  <sheetFormatPr defaultRowHeight="13.5"/>
  <cols>
    <col min="9" max="9" width="11.125" customWidth="1"/>
    <col min="10" max="10" width="8.5" customWidth="1"/>
  </cols>
  <sheetData>
    <row r="1" spans="1:10" s="43" customFormat="1" ht="27.75" customHeight="1">
      <c r="B1" s="47"/>
      <c r="C1" s="47"/>
      <c r="D1" s="47"/>
      <c r="E1" s="47"/>
      <c r="F1" s="47"/>
      <c r="G1" s="47"/>
      <c r="H1" s="47" t="s">
        <v>321</v>
      </c>
      <c r="I1" s="47"/>
      <c r="J1" s="47"/>
    </row>
    <row r="2" spans="1:10" s="43" customFormat="1" ht="13.5" customHeight="1">
      <c r="A2" s="44"/>
      <c r="B2" s="44"/>
      <c r="C2" s="44"/>
      <c r="D2" s="44"/>
      <c r="E2" s="44"/>
      <c r="F2" s="44"/>
      <c r="G2" s="44"/>
      <c r="H2" s="44"/>
      <c r="I2" s="44"/>
      <c r="J2" s="44"/>
    </row>
    <row r="3" spans="1:10" s="43" customFormat="1" ht="18.75" customHeight="1">
      <c r="A3" s="43" t="s">
        <v>272</v>
      </c>
    </row>
    <row r="4" spans="1:10" s="43" customFormat="1" ht="18.75" customHeight="1">
      <c r="A4" s="45" t="s">
        <v>308</v>
      </c>
      <c r="B4" s="45"/>
      <c r="C4" s="45"/>
    </row>
    <row r="5" spans="1:10" s="43" customFormat="1" ht="14.25" customHeight="1"/>
    <row r="6" spans="1:10" s="43" customFormat="1" ht="18.75" customHeight="1">
      <c r="G6" s="43" t="s">
        <v>271</v>
      </c>
    </row>
    <row r="7" spans="1:10" s="43" customFormat="1" ht="18.75" customHeight="1">
      <c r="G7" s="43" t="s">
        <v>98</v>
      </c>
    </row>
    <row r="8" spans="1:10" s="43" customFormat="1" ht="18.75" customHeight="1">
      <c r="G8" s="43" t="s">
        <v>99</v>
      </c>
    </row>
    <row r="9" spans="1:10" s="43" customFormat="1" ht="18.75" customHeight="1"/>
    <row r="10" spans="1:10" s="43" customFormat="1" ht="21" customHeight="1">
      <c r="A10" s="292" t="s">
        <v>273</v>
      </c>
      <c r="B10" s="292"/>
      <c r="C10" s="292"/>
      <c r="D10" s="292"/>
      <c r="E10" s="292"/>
      <c r="F10" s="292"/>
      <c r="G10" s="292"/>
      <c r="H10" s="292"/>
      <c r="I10" s="292"/>
      <c r="J10" s="292"/>
    </row>
    <row r="11" spans="1:10" s="43" customFormat="1" ht="15" customHeight="1">
      <c r="A11" s="50"/>
      <c r="B11" s="50"/>
      <c r="C11" s="50"/>
      <c r="D11" s="50"/>
      <c r="E11" s="50"/>
      <c r="F11" s="50"/>
      <c r="G11" s="50"/>
      <c r="H11" s="50"/>
      <c r="I11" s="50"/>
      <c r="J11" s="50"/>
    </row>
    <row r="12" spans="1:10" s="43" customFormat="1" ht="24" customHeight="1">
      <c r="A12" s="43" t="s">
        <v>3</v>
      </c>
    </row>
    <row r="13" spans="1:10" s="43" customFormat="1" ht="24" customHeight="1">
      <c r="A13" s="43" t="s">
        <v>316</v>
      </c>
    </row>
    <row r="14" spans="1:10" s="43" customFormat="1" ht="24" customHeight="1">
      <c r="A14" s="43" t="s">
        <v>317</v>
      </c>
    </row>
    <row r="15" spans="1:10" s="43" customFormat="1" ht="24" customHeight="1">
      <c r="A15" s="43" t="s">
        <v>318</v>
      </c>
    </row>
    <row r="16" spans="1:10" s="43" customFormat="1" ht="24" customHeight="1">
      <c r="A16" s="43" t="s">
        <v>296</v>
      </c>
    </row>
    <row r="17" spans="1:10" s="43" customFormat="1" ht="10.5" customHeight="1"/>
    <row r="18" spans="1:10" s="43" customFormat="1" ht="19.5" customHeight="1">
      <c r="A18" s="293" t="s">
        <v>0</v>
      </c>
      <c r="B18" s="293"/>
      <c r="C18" s="293"/>
      <c r="D18" s="293"/>
      <c r="E18" s="293"/>
      <c r="F18" s="293"/>
      <c r="G18" s="293"/>
      <c r="H18" s="293"/>
      <c r="I18" s="293"/>
      <c r="J18" s="293"/>
    </row>
    <row r="19" spans="1:10" s="43" customFormat="1" ht="9" customHeight="1"/>
    <row r="20" spans="1:10" s="43" customFormat="1" ht="18" customHeight="1">
      <c r="A20" s="43" t="s">
        <v>311</v>
      </c>
    </row>
    <row r="21" spans="1:10" s="43" customFormat="1" ht="12.75" customHeight="1"/>
    <row r="22" spans="1:10" s="43" customFormat="1" ht="18" customHeight="1">
      <c r="A22" s="43" t="s">
        <v>312</v>
      </c>
    </row>
    <row r="23" spans="1:10" s="43" customFormat="1" ht="12.75" customHeight="1"/>
    <row r="24" spans="1:10" s="43" customFormat="1" ht="18" customHeight="1">
      <c r="A24" s="43" t="s">
        <v>313</v>
      </c>
    </row>
    <row r="25" spans="1:10" s="43" customFormat="1" ht="18" customHeight="1">
      <c r="C25" s="4" t="s">
        <v>94</v>
      </c>
    </row>
    <row r="26" spans="1:10" s="43" customFormat="1" ht="18" customHeight="1">
      <c r="C26" s="4" t="s">
        <v>298</v>
      </c>
    </row>
    <row r="27" spans="1:10" s="43" customFormat="1" ht="18" customHeight="1">
      <c r="C27" s="4" t="s">
        <v>95</v>
      </c>
    </row>
    <row r="28" spans="1:10" s="43" customFormat="1" ht="18" customHeight="1">
      <c r="C28" s="4" t="s">
        <v>96</v>
      </c>
    </row>
    <row r="29" spans="1:10" s="43" customFormat="1" ht="14.25" customHeight="1"/>
    <row r="30" spans="1:10" s="43" customFormat="1" ht="18" customHeight="1">
      <c r="A30" s="43" t="s">
        <v>319</v>
      </c>
      <c r="D30" s="160" t="s">
        <v>320</v>
      </c>
    </row>
    <row r="31" spans="1:10" s="43" customFormat="1" ht="11.25" customHeight="1"/>
    <row r="32" spans="1:10" s="43" customFormat="1" ht="18" customHeight="1">
      <c r="A32" s="43" t="s">
        <v>314</v>
      </c>
    </row>
    <row r="33" spans="1:7" s="43" customFormat="1" ht="18" customHeight="1">
      <c r="C33" s="43" t="s">
        <v>100</v>
      </c>
      <c r="E33" s="50" t="s">
        <v>85</v>
      </c>
      <c r="F33" s="50" t="s">
        <v>86</v>
      </c>
      <c r="G33" s="43" t="s">
        <v>87</v>
      </c>
    </row>
    <row r="34" spans="1:7" s="43" customFormat="1" ht="18" customHeight="1">
      <c r="E34" s="50" t="s">
        <v>85</v>
      </c>
      <c r="F34" s="48" t="s">
        <v>88</v>
      </c>
      <c r="G34" s="43" t="s">
        <v>89</v>
      </c>
    </row>
    <row r="35" spans="1:7" s="43" customFormat="1" ht="18" customHeight="1">
      <c r="E35" s="50" t="s">
        <v>85</v>
      </c>
      <c r="F35" s="48" t="s">
        <v>90</v>
      </c>
      <c r="G35" s="43" t="s">
        <v>97</v>
      </c>
    </row>
    <row r="36" spans="1:7" s="43" customFormat="1" ht="10.5" customHeight="1">
      <c r="E36" s="50"/>
      <c r="F36" s="48"/>
    </row>
    <row r="37" spans="1:7" s="43" customFormat="1" ht="18" customHeight="1">
      <c r="A37" s="49" t="s">
        <v>91</v>
      </c>
      <c r="B37" s="43" t="s">
        <v>101</v>
      </c>
    </row>
    <row r="38" spans="1:7" s="43" customFormat="1" ht="18" customHeight="1">
      <c r="B38" s="43" t="s">
        <v>102</v>
      </c>
    </row>
    <row r="39" spans="1:7" s="43" customFormat="1" ht="18" customHeight="1">
      <c r="B39" s="43" t="s">
        <v>103</v>
      </c>
    </row>
    <row r="40" spans="1:7" s="43" customFormat="1" ht="12.75" customHeight="1"/>
    <row r="41" spans="1:7" s="43" customFormat="1" ht="18" customHeight="1">
      <c r="A41" s="43" t="s">
        <v>315</v>
      </c>
    </row>
    <row r="42" spans="1:7" s="43" customFormat="1" ht="18" customHeight="1">
      <c r="B42" s="43" t="s">
        <v>104</v>
      </c>
    </row>
    <row r="43" spans="1:7" s="43" customFormat="1" ht="18" customHeight="1">
      <c r="B43" s="43" t="s">
        <v>105</v>
      </c>
    </row>
    <row r="44" spans="1:7" s="43" customFormat="1" ht="18" customHeight="1">
      <c r="B44" s="43" t="s">
        <v>106</v>
      </c>
    </row>
    <row r="45" spans="1:7" s="43" customFormat="1" ht="18" customHeight="1">
      <c r="B45" s="42" t="s">
        <v>138</v>
      </c>
    </row>
    <row r="46" spans="1:7" s="43" customFormat="1" ht="18" customHeight="1">
      <c r="B46" s="42" t="s">
        <v>139</v>
      </c>
    </row>
    <row r="47" spans="1:7" s="43" customFormat="1"/>
  </sheetData>
  <mergeCells count="2">
    <mergeCell ref="A10:J10"/>
    <mergeCell ref="A18:J18"/>
  </mergeCells>
  <phoneticPr fontId="1"/>
  <pageMargins left="0.9055118110236221" right="0.31496062992125984" top="0.55118110236220474" bottom="0.55118110236220474"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workbookViewId="0">
      <selection activeCell="O21" sqref="O21"/>
    </sheetView>
  </sheetViews>
  <sheetFormatPr defaultRowHeight="13.5"/>
  <cols>
    <col min="9" max="9" width="11.125" customWidth="1"/>
    <col min="10" max="10" width="8.5" customWidth="1"/>
  </cols>
  <sheetData>
    <row r="3" spans="1:10" s="43" customFormat="1" ht="27.75" customHeight="1">
      <c r="B3" s="47"/>
      <c r="C3" s="47"/>
      <c r="D3" s="47"/>
      <c r="E3" s="47"/>
      <c r="F3" s="47"/>
      <c r="G3" s="47"/>
      <c r="H3" s="47" t="s">
        <v>733</v>
      </c>
      <c r="I3" s="47"/>
      <c r="J3" s="47"/>
    </row>
    <row r="4" spans="1:10" s="43" customFormat="1" ht="27.75" customHeight="1">
      <c r="B4" s="47"/>
      <c r="C4" s="47"/>
      <c r="D4" s="47"/>
      <c r="E4" s="47"/>
      <c r="F4" s="47"/>
      <c r="G4" s="47"/>
      <c r="H4" s="47"/>
      <c r="I4" s="47"/>
      <c r="J4" s="47"/>
    </row>
    <row r="5" spans="1:10" s="43" customFormat="1" ht="13.5" customHeight="1">
      <c r="A5" s="44"/>
      <c r="B5" s="44"/>
      <c r="C5" s="44"/>
      <c r="D5" s="44"/>
      <c r="E5" s="44"/>
      <c r="F5" s="44"/>
      <c r="G5" s="44"/>
      <c r="H5" s="44"/>
      <c r="I5" s="44"/>
      <c r="J5" s="44"/>
    </row>
    <row r="6" spans="1:10" s="43" customFormat="1" ht="18.75" customHeight="1">
      <c r="A6" s="43" t="s">
        <v>272</v>
      </c>
    </row>
    <row r="7" spans="1:10" s="43" customFormat="1" ht="18.75" customHeight="1">
      <c r="A7" s="45" t="s">
        <v>267</v>
      </c>
      <c r="B7" s="45"/>
      <c r="C7" s="45"/>
    </row>
    <row r="8" spans="1:10" s="43" customFormat="1" ht="18.75" customHeight="1">
      <c r="A8" s="45" t="s">
        <v>742</v>
      </c>
      <c r="B8" s="45"/>
      <c r="C8" s="45"/>
    </row>
    <row r="9" spans="1:10" s="43" customFormat="1" ht="14.25" customHeight="1"/>
    <row r="10" spans="1:10" s="43" customFormat="1" ht="18.75" customHeight="1">
      <c r="G10" s="43" t="s">
        <v>271</v>
      </c>
    </row>
    <row r="11" spans="1:10" s="43" customFormat="1" ht="18.75" customHeight="1">
      <c r="G11" s="43" t="s">
        <v>141</v>
      </c>
    </row>
    <row r="12" spans="1:10" s="43" customFormat="1" ht="18.75" customHeight="1">
      <c r="G12" s="43" t="s">
        <v>99</v>
      </c>
    </row>
    <row r="13" spans="1:10" s="43" customFormat="1" ht="18.75" customHeight="1"/>
    <row r="14" spans="1:10" s="43" customFormat="1" ht="18.75" customHeight="1"/>
    <row r="15" spans="1:10" s="43" customFormat="1" ht="27.75" customHeight="1">
      <c r="A15" s="292" t="s">
        <v>743</v>
      </c>
      <c r="B15" s="292"/>
      <c r="C15" s="292"/>
      <c r="D15" s="292"/>
      <c r="E15" s="292"/>
      <c r="F15" s="292"/>
      <c r="G15" s="292"/>
      <c r="H15" s="292"/>
      <c r="I15" s="292"/>
      <c r="J15" s="292"/>
    </row>
    <row r="16" spans="1:10" s="43" customFormat="1" ht="27.75" customHeight="1">
      <c r="A16" s="370" t="s">
        <v>266</v>
      </c>
      <c r="B16" s="305"/>
      <c r="C16" s="305"/>
      <c r="D16" s="305"/>
      <c r="E16" s="305"/>
      <c r="F16" s="305"/>
      <c r="G16" s="305"/>
      <c r="H16" s="305"/>
      <c r="I16" s="305"/>
      <c r="J16" s="305"/>
    </row>
    <row r="17" spans="1:10" s="43" customFormat="1" ht="15" customHeight="1">
      <c r="A17" s="50"/>
      <c r="B17" s="50"/>
      <c r="C17" s="50"/>
      <c r="D17" s="50"/>
      <c r="E17" s="50"/>
      <c r="F17" s="50"/>
      <c r="G17" s="50"/>
      <c r="H17" s="50"/>
      <c r="I17" s="50"/>
      <c r="J17" s="50"/>
    </row>
    <row r="18" spans="1:10" s="43" customFormat="1" ht="29.25" customHeight="1">
      <c r="A18" s="43" t="s">
        <v>744</v>
      </c>
    </row>
    <row r="19" spans="1:10" s="43" customFormat="1" ht="29.25" customHeight="1">
      <c r="A19" s="43" t="s">
        <v>745</v>
      </c>
    </row>
    <row r="20" spans="1:10" s="43" customFormat="1" ht="29.25" customHeight="1">
      <c r="A20" s="43" t="s">
        <v>746</v>
      </c>
    </row>
    <row r="21" spans="1:10" s="43" customFormat="1" ht="29.25" customHeight="1">
      <c r="A21" s="43" t="s">
        <v>747</v>
      </c>
    </row>
    <row r="22" spans="1:10" s="43" customFormat="1" ht="29.25" customHeight="1">
      <c r="A22" s="43" t="s">
        <v>140</v>
      </c>
    </row>
  </sheetData>
  <mergeCells count="2">
    <mergeCell ref="A16:J16"/>
    <mergeCell ref="A15:J15"/>
  </mergeCells>
  <phoneticPr fontId="1"/>
  <pageMargins left="0.9055118110236221" right="0.31496062992125984" top="0.55118110236220474" bottom="0.5511811023622047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I24" sqref="I24"/>
    </sheetView>
  </sheetViews>
  <sheetFormatPr defaultRowHeight="13.5"/>
  <cols>
    <col min="1" max="1" width="19.625" style="78" customWidth="1"/>
    <col min="2" max="2" width="11" style="78" customWidth="1"/>
    <col min="3" max="7" width="10.75" style="78" customWidth="1"/>
  </cols>
  <sheetData>
    <row r="1" spans="1:8" ht="12.75" customHeight="1">
      <c r="A1" s="373"/>
      <c r="B1" s="361"/>
      <c r="C1" s="361"/>
      <c r="D1" s="361"/>
      <c r="E1" s="361"/>
      <c r="F1" s="361"/>
      <c r="G1" s="361"/>
    </row>
    <row r="2" spans="1:8" ht="39" customHeight="1">
      <c r="A2" s="305" t="s">
        <v>181</v>
      </c>
      <c r="B2" s="305"/>
      <c r="C2" s="305"/>
      <c r="D2" s="305"/>
      <c r="E2" s="305"/>
      <c r="F2" s="305"/>
      <c r="G2" s="305"/>
    </row>
    <row r="3" spans="1:8" ht="7.5" customHeight="1">
      <c r="A3" s="75"/>
      <c r="B3" s="75"/>
      <c r="C3" s="75"/>
      <c r="D3" s="75"/>
      <c r="E3" s="75"/>
      <c r="F3" s="75"/>
      <c r="G3" s="75"/>
    </row>
    <row r="4" spans="1:8" ht="27.75" customHeight="1">
      <c r="A4" s="76"/>
      <c r="B4" s="76"/>
      <c r="C4" s="76"/>
      <c r="D4" s="76"/>
      <c r="E4" s="76"/>
      <c r="F4" s="76"/>
      <c r="G4" s="76"/>
    </row>
    <row r="5" spans="1:8" ht="17.25">
      <c r="A5" s="77" t="s">
        <v>182</v>
      </c>
    </row>
    <row r="6" spans="1:8" ht="25.5" customHeight="1">
      <c r="A6" s="79" t="s">
        <v>183</v>
      </c>
      <c r="B6" s="79" t="s">
        <v>184</v>
      </c>
      <c r="C6" s="79" t="s">
        <v>185</v>
      </c>
      <c r="D6" s="79" t="s">
        <v>186</v>
      </c>
      <c r="E6" s="79" t="s">
        <v>187</v>
      </c>
      <c r="F6" s="79" t="s">
        <v>188</v>
      </c>
      <c r="G6" s="80"/>
      <c r="H6" s="80"/>
    </row>
    <row r="7" spans="1:8" ht="25.5" customHeight="1">
      <c r="A7" s="65" t="s">
        <v>189</v>
      </c>
      <c r="B7" s="65">
        <v>21</v>
      </c>
      <c r="C7" s="65" t="s">
        <v>658</v>
      </c>
      <c r="D7" s="263" t="s">
        <v>658</v>
      </c>
      <c r="E7" s="65" t="s">
        <v>659</v>
      </c>
      <c r="F7" s="65" t="s">
        <v>661</v>
      </c>
    </row>
    <row r="8" spans="1:8" ht="25.5" customHeight="1">
      <c r="A8" s="65" t="s">
        <v>190</v>
      </c>
      <c r="B8" s="65">
        <v>21</v>
      </c>
      <c r="C8" s="263" t="s">
        <v>658</v>
      </c>
      <c r="D8" s="263" t="s">
        <v>658</v>
      </c>
      <c r="E8" s="65" t="s">
        <v>660</v>
      </c>
      <c r="F8" s="65" t="s">
        <v>662</v>
      </c>
    </row>
    <row r="9" spans="1:8" ht="25.5" customHeight="1">
      <c r="A9" s="65" t="s">
        <v>191</v>
      </c>
      <c r="B9" s="65">
        <v>9</v>
      </c>
      <c r="C9" s="263" t="s">
        <v>658</v>
      </c>
      <c r="D9" s="263" t="s">
        <v>658</v>
      </c>
      <c r="E9" s="65"/>
      <c r="F9" s="65"/>
    </row>
    <row r="10" spans="1:8" ht="25.5" customHeight="1">
      <c r="A10" s="65" t="s">
        <v>192</v>
      </c>
      <c r="B10" s="65">
        <v>5</v>
      </c>
      <c r="C10" s="263" t="s">
        <v>658</v>
      </c>
      <c r="D10" s="65"/>
      <c r="E10" s="65"/>
      <c r="F10" s="65"/>
    </row>
    <row r="11" spans="1:8" ht="25.5" customHeight="1">
      <c r="A11" s="65" t="s">
        <v>193</v>
      </c>
      <c r="B11" s="65">
        <v>2</v>
      </c>
      <c r="C11" s="263" t="s">
        <v>658</v>
      </c>
      <c r="D11" s="65"/>
      <c r="E11" s="65"/>
      <c r="F11" s="65"/>
    </row>
    <row r="12" spans="1:8" ht="25.5" customHeight="1">
      <c r="A12" s="65" t="s">
        <v>194</v>
      </c>
      <c r="B12" s="65">
        <v>7</v>
      </c>
      <c r="C12" s="263" t="s">
        <v>658</v>
      </c>
      <c r="D12" s="263" t="s">
        <v>658</v>
      </c>
      <c r="E12" s="65"/>
      <c r="F12" s="65"/>
    </row>
    <row r="13" spans="1:8" ht="25.5" customHeight="1">
      <c r="A13" s="65" t="s">
        <v>195</v>
      </c>
      <c r="B13" s="65">
        <v>4</v>
      </c>
      <c r="C13" s="263" t="s">
        <v>658</v>
      </c>
      <c r="D13" s="65"/>
      <c r="E13" s="65"/>
      <c r="F13" s="65"/>
    </row>
    <row r="14" spans="1:8" ht="25.5" customHeight="1">
      <c r="A14" s="65" t="s">
        <v>196</v>
      </c>
      <c r="B14" s="65">
        <v>2</v>
      </c>
      <c r="C14" s="263" t="s">
        <v>658</v>
      </c>
      <c r="D14" s="65"/>
      <c r="E14" s="65"/>
      <c r="F14" s="65"/>
    </row>
    <row r="15" spans="1:8" ht="25.5" customHeight="1">
      <c r="A15" s="81" t="s">
        <v>197</v>
      </c>
      <c r="B15" s="81">
        <f>SUM(B7:B14)</f>
        <v>71</v>
      </c>
      <c r="C15" s="81">
        <v>8</v>
      </c>
      <c r="D15" s="81">
        <v>4</v>
      </c>
      <c r="E15" s="81">
        <v>4</v>
      </c>
      <c r="F15" s="81">
        <v>8</v>
      </c>
    </row>
    <row r="16" spans="1:8">
      <c r="D16" s="371" t="s">
        <v>198</v>
      </c>
      <c r="E16" s="371"/>
      <c r="F16" s="371"/>
    </row>
    <row r="17" spans="1:7" ht="35.25" customHeight="1">
      <c r="D17" s="82"/>
      <c r="E17" s="82"/>
      <c r="F17" s="82"/>
    </row>
    <row r="18" spans="1:7" ht="17.25">
      <c r="A18" s="77" t="s">
        <v>199</v>
      </c>
    </row>
    <row r="19" spans="1:7" ht="25.5" customHeight="1">
      <c r="A19" s="79" t="s">
        <v>183</v>
      </c>
      <c r="B19" s="79" t="s">
        <v>184</v>
      </c>
      <c r="C19" s="79" t="s">
        <v>185</v>
      </c>
      <c r="D19" s="79" t="s">
        <v>186</v>
      </c>
      <c r="E19" s="79" t="s">
        <v>187</v>
      </c>
      <c r="F19" s="79" t="s">
        <v>188</v>
      </c>
      <c r="G19" s="79" t="s">
        <v>202</v>
      </c>
    </row>
    <row r="20" spans="1:7" ht="27.75" customHeight="1">
      <c r="A20" s="65" t="s">
        <v>505</v>
      </c>
      <c r="B20" s="65">
        <v>7</v>
      </c>
      <c r="C20" s="65" t="s">
        <v>664</v>
      </c>
      <c r="D20" s="264" t="s">
        <v>664</v>
      </c>
      <c r="E20" s="65"/>
      <c r="F20" s="65"/>
      <c r="G20" s="65"/>
    </row>
    <row r="21" spans="1:7" ht="27.75" customHeight="1">
      <c r="A21" s="233" t="s">
        <v>506</v>
      </c>
      <c r="B21" s="233">
        <v>18</v>
      </c>
      <c r="C21" s="264" t="s">
        <v>664</v>
      </c>
      <c r="D21" s="264" t="s">
        <v>664</v>
      </c>
      <c r="E21" s="233" t="s">
        <v>665</v>
      </c>
      <c r="F21" s="233"/>
      <c r="G21" s="233" t="s">
        <v>666</v>
      </c>
    </row>
    <row r="22" spans="1:7" ht="27.75" customHeight="1">
      <c r="A22" s="65" t="s">
        <v>507</v>
      </c>
      <c r="B22" s="65">
        <v>19</v>
      </c>
      <c r="C22" s="264" t="s">
        <v>664</v>
      </c>
      <c r="D22" s="264" t="s">
        <v>664</v>
      </c>
      <c r="E22" s="65" t="s">
        <v>665</v>
      </c>
      <c r="F22" s="65"/>
      <c r="G22" s="264" t="s">
        <v>666</v>
      </c>
    </row>
    <row r="23" spans="1:7" ht="27.75" customHeight="1">
      <c r="A23" s="65" t="s">
        <v>191</v>
      </c>
      <c r="B23" s="65">
        <v>17</v>
      </c>
      <c r="C23" s="264" t="s">
        <v>664</v>
      </c>
      <c r="D23" s="264" t="s">
        <v>664</v>
      </c>
      <c r="E23" s="65" t="s">
        <v>666</v>
      </c>
      <c r="F23" s="65"/>
      <c r="G23" s="264" t="s">
        <v>666</v>
      </c>
    </row>
    <row r="24" spans="1:7" ht="27.75" customHeight="1">
      <c r="A24" s="65" t="s">
        <v>192</v>
      </c>
      <c r="B24" s="65">
        <v>13</v>
      </c>
      <c r="C24" s="264" t="s">
        <v>664</v>
      </c>
      <c r="D24" s="264" t="s">
        <v>664</v>
      </c>
      <c r="E24" s="65" t="s">
        <v>667</v>
      </c>
      <c r="F24" s="65"/>
      <c r="G24" s="264" t="s">
        <v>666</v>
      </c>
    </row>
    <row r="25" spans="1:7" ht="27.75" customHeight="1">
      <c r="A25" s="65" t="s">
        <v>193</v>
      </c>
      <c r="B25" s="65">
        <v>3</v>
      </c>
      <c r="C25" s="264" t="s">
        <v>664</v>
      </c>
      <c r="D25" s="65"/>
      <c r="E25" s="65"/>
      <c r="F25" s="65"/>
      <c r="G25" s="65"/>
    </row>
    <row r="26" spans="1:7" ht="27.75" customHeight="1">
      <c r="A26" s="65" t="s">
        <v>508</v>
      </c>
      <c r="B26" s="65">
        <v>5</v>
      </c>
      <c r="C26" s="264" t="s">
        <v>664</v>
      </c>
      <c r="D26" s="264" t="s">
        <v>664</v>
      </c>
      <c r="E26" s="65"/>
      <c r="F26" s="65"/>
      <c r="G26" s="65"/>
    </row>
    <row r="27" spans="1:7" ht="27.75" customHeight="1">
      <c r="A27" s="65" t="s">
        <v>509</v>
      </c>
      <c r="B27" s="65">
        <v>8</v>
      </c>
      <c r="C27" s="264" t="s">
        <v>664</v>
      </c>
      <c r="D27" s="264" t="s">
        <v>664</v>
      </c>
      <c r="E27" s="65"/>
      <c r="F27" s="65"/>
      <c r="G27" s="65"/>
    </row>
    <row r="28" spans="1:7" ht="27.75" customHeight="1">
      <c r="A28" s="65" t="s">
        <v>195</v>
      </c>
      <c r="B28" s="65">
        <v>8</v>
      </c>
      <c r="C28" s="264" t="s">
        <v>664</v>
      </c>
      <c r="D28" s="264" t="s">
        <v>664</v>
      </c>
      <c r="E28" s="65"/>
      <c r="F28" s="65"/>
      <c r="G28" s="65"/>
    </row>
    <row r="29" spans="1:7" ht="27.75" customHeight="1">
      <c r="A29" s="65" t="s">
        <v>200</v>
      </c>
      <c r="B29" s="65">
        <v>11</v>
      </c>
      <c r="C29" s="264" t="s">
        <v>664</v>
      </c>
      <c r="D29" s="264" t="s">
        <v>664</v>
      </c>
      <c r="E29" s="65" t="s">
        <v>667</v>
      </c>
      <c r="F29" s="65"/>
      <c r="G29" s="65"/>
    </row>
    <row r="30" spans="1:7" ht="27.75" customHeight="1">
      <c r="A30" s="81" t="s">
        <v>197</v>
      </c>
      <c r="B30" s="81">
        <f>SUM(B20:B29)</f>
        <v>109</v>
      </c>
      <c r="C30" s="81">
        <v>10</v>
      </c>
      <c r="D30" s="81">
        <v>9</v>
      </c>
      <c r="E30" s="81">
        <v>7</v>
      </c>
      <c r="F30" s="81"/>
      <c r="G30" s="81">
        <f t="shared" ref="G30" si="0">SUM(G20:G29)</f>
        <v>0</v>
      </c>
    </row>
    <row r="31" spans="1:7">
      <c r="A31" s="372" t="s">
        <v>201</v>
      </c>
      <c r="B31" s="372"/>
      <c r="C31" s="372"/>
      <c r="D31" s="372"/>
      <c r="E31" s="372"/>
      <c r="F31" s="372"/>
      <c r="G31" s="372"/>
    </row>
  </sheetData>
  <mergeCells count="4">
    <mergeCell ref="A2:G2"/>
    <mergeCell ref="D16:F16"/>
    <mergeCell ref="A31:G31"/>
    <mergeCell ref="A1:G1"/>
  </mergeCells>
  <phoneticPr fontI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opLeftCell="A109" zoomScaleNormal="100" workbookViewId="0">
      <selection activeCell="L129" sqref="L129"/>
    </sheetView>
  </sheetViews>
  <sheetFormatPr defaultRowHeight="13.5"/>
  <cols>
    <col min="1" max="1" width="14.125" style="1" customWidth="1"/>
    <col min="2" max="2" width="10.25" style="4" customWidth="1"/>
    <col min="3" max="3" width="11.125" style="1" customWidth="1"/>
    <col min="4" max="4" width="9" style="1"/>
    <col min="5" max="5" width="11.5" style="1" customWidth="1"/>
    <col min="6" max="6" width="12.25" style="1" customWidth="1"/>
    <col min="7" max="7" width="12.875" style="1" customWidth="1"/>
    <col min="8" max="8" width="7" style="1" customWidth="1"/>
    <col min="9" max="9" width="5.625" style="1" customWidth="1"/>
    <col min="10" max="16384" width="9" style="1"/>
  </cols>
  <sheetData>
    <row r="1" spans="1:9" ht="28.5" customHeight="1">
      <c r="A1" s="296" t="s">
        <v>703</v>
      </c>
      <c r="B1" s="296"/>
      <c r="C1" s="296"/>
      <c r="D1" s="296"/>
      <c r="E1" s="296"/>
      <c r="F1" s="296"/>
      <c r="G1" s="296"/>
      <c r="H1" s="16"/>
      <c r="I1" s="16"/>
    </row>
    <row r="2" spans="1:9" ht="17.25" customHeight="1">
      <c r="A2" s="2"/>
      <c r="B2" s="3"/>
      <c r="C2" s="2"/>
      <c r="D2" s="2"/>
      <c r="E2" s="2"/>
      <c r="F2" s="2"/>
      <c r="G2" s="2"/>
      <c r="H2" s="2"/>
      <c r="I2" s="2"/>
    </row>
    <row r="3" spans="1:9" ht="22.5" customHeight="1">
      <c r="A3" s="1" t="s">
        <v>9</v>
      </c>
      <c r="B3" s="4" t="s">
        <v>15</v>
      </c>
    </row>
    <row r="4" spans="1:9" ht="22.5" customHeight="1">
      <c r="B4" s="4" t="s">
        <v>14</v>
      </c>
    </row>
    <row r="5" spans="1:9" ht="7.5" customHeight="1"/>
    <row r="6" spans="1:9" ht="26.25" customHeight="1">
      <c r="A6" s="1" t="s">
        <v>10</v>
      </c>
      <c r="B6" s="4" t="s">
        <v>739</v>
      </c>
    </row>
    <row r="7" spans="1:9" ht="26.25" customHeight="1">
      <c r="A7" s="1" t="s">
        <v>11</v>
      </c>
      <c r="B7" s="4" t="s">
        <v>268</v>
      </c>
    </row>
    <row r="8" spans="1:9" ht="26.25" customHeight="1">
      <c r="A8" s="1" t="s">
        <v>12</v>
      </c>
      <c r="B8" s="4" t="s">
        <v>6</v>
      </c>
    </row>
    <row r="9" spans="1:9" ht="26.25" customHeight="1">
      <c r="B9" s="4" t="s">
        <v>7</v>
      </c>
    </row>
    <row r="10" spans="1:9" ht="26.25" customHeight="1">
      <c r="A10" s="1" t="s">
        <v>107</v>
      </c>
      <c r="B10" s="4" t="s">
        <v>699</v>
      </c>
    </row>
    <row r="11" spans="1:9" ht="26.25" customHeight="1">
      <c r="A11" s="1" t="s">
        <v>108</v>
      </c>
      <c r="B11" s="4" t="s">
        <v>109</v>
      </c>
      <c r="F11" s="1" t="s">
        <v>112</v>
      </c>
    </row>
    <row r="12" spans="1:9" ht="26.25" customHeight="1">
      <c r="B12" s="4" t="s">
        <v>110</v>
      </c>
      <c r="F12" s="1" t="s">
        <v>113</v>
      </c>
    </row>
    <row r="13" spans="1:9" ht="26.25" customHeight="1">
      <c r="B13" s="4" t="s">
        <v>111</v>
      </c>
    </row>
    <row r="14" spans="1:9" ht="23.25" customHeight="1">
      <c r="B14" s="5" t="s">
        <v>712</v>
      </c>
    </row>
    <row r="15" spans="1:9" ht="20.25" customHeight="1">
      <c r="B15" s="5" t="s">
        <v>713</v>
      </c>
      <c r="C15" s="279"/>
    </row>
    <row r="16" spans="1:9" ht="23.25" customHeight="1">
      <c r="A16" s="1" t="s">
        <v>116</v>
      </c>
      <c r="B16" s="4" t="s">
        <v>8</v>
      </c>
      <c r="E16" s="1" t="s">
        <v>114</v>
      </c>
    </row>
    <row r="17" spans="1:7" ht="23.25" customHeight="1">
      <c r="A17" s="1" t="s">
        <v>117</v>
      </c>
      <c r="B17" s="4" t="s">
        <v>115</v>
      </c>
    </row>
    <row r="18" spans="1:7" ht="23.25" customHeight="1">
      <c r="A18" s="1" t="s">
        <v>118</v>
      </c>
      <c r="B18" s="4" t="s">
        <v>269</v>
      </c>
    </row>
    <row r="19" spans="1:7" ht="21" customHeight="1">
      <c r="A19" s="1" t="s">
        <v>119</v>
      </c>
      <c r="B19" s="17" t="s">
        <v>373</v>
      </c>
      <c r="C19" s="15"/>
      <c r="D19" s="15"/>
      <c r="E19" s="15"/>
      <c r="F19" s="15"/>
      <c r="G19" s="15"/>
    </row>
    <row r="20" spans="1:7" ht="21" customHeight="1">
      <c r="B20" s="11" t="s">
        <v>24</v>
      </c>
      <c r="C20" s="13"/>
      <c r="D20" s="13"/>
      <c r="E20" s="14"/>
      <c r="F20" s="294" t="s">
        <v>13</v>
      </c>
      <c r="G20" s="295"/>
    </row>
    <row r="21" spans="1:7" ht="21" customHeight="1">
      <c r="B21" s="11" t="s">
        <v>16</v>
      </c>
      <c r="C21" s="13"/>
      <c r="D21" s="13"/>
      <c r="E21" s="14"/>
      <c r="F21" s="294" t="s">
        <v>13</v>
      </c>
      <c r="G21" s="295"/>
    </row>
    <row r="22" spans="1:7" ht="21" customHeight="1">
      <c r="B22" s="11" t="s">
        <v>25</v>
      </c>
      <c r="C22" s="13"/>
      <c r="D22" s="13"/>
      <c r="E22" s="14"/>
      <c r="F22" s="294" t="s">
        <v>13</v>
      </c>
      <c r="G22" s="295"/>
    </row>
    <row r="23" spans="1:7" ht="21" customHeight="1">
      <c r="B23" s="11" t="s">
        <v>26</v>
      </c>
      <c r="C23" s="13"/>
      <c r="D23" s="13"/>
      <c r="E23" s="14"/>
      <c r="F23" s="294" t="s">
        <v>13</v>
      </c>
      <c r="G23" s="295"/>
    </row>
    <row r="24" spans="1:7" ht="21" customHeight="1">
      <c r="B24" s="11" t="s">
        <v>27</v>
      </c>
      <c r="C24" s="13"/>
      <c r="D24" s="13"/>
      <c r="E24" s="14"/>
      <c r="F24" s="294" t="s">
        <v>13</v>
      </c>
      <c r="G24" s="295"/>
    </row>
    <row r="25" spans="1:7" ht="21" customHeight="1">
      <c r="B25" s="11" t="s">
        <v>28</v>
      </c>
      <c r="C25" s="13"/>
      <c r="D25" s="13"/>
      <c r="E25" s="14"/>
      <c r="F25" s="294" t="s">
        <v>357</v>
      </c>
      <c r="G25" s="295"/>
    </row>
    <row r="26" spans="1:7" ht="21" customHeight="1">
      <c r="B26" s="11" t="s">
        <v>29</v>
      </c>
      <c r="C26" s="13"/>
      <c r="D26" s="13"/>
      <c r="E26" s="14"/>
      <c r="F26" s="294" t="s">
        <v>357</v>
      </c>
      <c r="G26" s="295"/>
    </row>
    <row r="27" spans="1:7" ht="21" customHeight="1">
      <c r="B27" s="11" t="s">
        <v>30</v>
      </c>
      <c r="C27" s="13"/>
      <c r="D27" s="13"/>
      <c r="E27" s="14"/>
      <c r="F27" s="294" t="s">
        <v>13</v>
      </c>
      <c r="G27" s="295"/>
    </row>
    <row r="28" spans="1:7" ht="14.25" customHeight="1">
      <c r="B28" s="216"/>
      <c r="C28" s="217"/>
      <c r="D28" s="217"/>
      <c r="E28" s="217"/>
      <c r="F28" s="218"/>
      <c r="G28" s="218"/>
    </row>
    <row r="29" spans="1:7" ht="20.25" customHeight="1">
      <c r="B29" s="5" t="s">
        <v>374</v>
      </c>
    </row>
    <row r="30" spans="1:7" s="6" customFormat="1" ht="21" customHeight="1">
      <c r="A30" s="7"/>
      <c r="B30" s="8" t="s">
        <v>358</v>
      </c>
      <c r="C30" s="9"/>
      <c r="D30" s="9"/>
      <c r="E30" s="10"/>
      <c r="F30" s="294" t="s">
        <v>13</v>
      </c>
      <c r="G30" s="295"/>
    </row>
    <row r="31" spans="1:7" s="6" customFormat="1" ht="21" customHeight="1">
      <c r="A31" s="7"/>
      <c r="B31" s="8" t="s">
        <v>359</v>
      </c>
      <c r="C31" s="9"/>
      <c r="D31" s="9"/>
      <c r="E31" s="10"/>
      <c r="F31" s="294" t="s">
        <v>13</v>
      </c>
      <c r="G31" s="295"/>
    </row>
    <row r="32" spans="1:7" s="6" customFormat="1" ht="21" customHeight="1">
      <c r="B32" s="8" t="s">
        <v>360</v>
      </c>
      <c r="C32" s="9"/>
      <c r="D32" s="9"/>
      <c r="E32" s="10"/>
      <c r="F32" s="294" t="s">
        <v>13</v>
      </c>
      <c r="G32" s="295"/>
    </row>
    <row r="33" spans="1:7" s="6" customFormat="1" ht="21" customHeight="1">
      <c r="B33" s="8" t="s">
        <v>361</v>
      </c>
      <c r="C33" s="9"/>
      <c r="D33" s="9"/>
      <c r="E33" s="10"/>
      <c r="F33" s="294" t="s">
        <v>13</v>
      </c>
      <c r="G33" s="295"/>
    </row>
    <row r="34" spans="1:7" s="6" customFormat="1" ht="21" customHeight="1">
      <c r="B34" s="8" t="s">
        <v>362</v>
      </c>
      <c r="C34" s="9"/>
      <c r="D34" s="9"/>
      <c r="E34" s="10"/>
      <c r="F34" s="294" t="s">
        <v>13</v>
      </c>
      <c r="G34" s="295"/>
    </row>
    <row r="35" spans="1:7" ht="21" customHeight="1">
      <c r="B35" s="11" t="s">
        <v>363</v>
      </c>
      <c r="C35" s="12"/>
      <c r="D35" s="13"/>
      <c r="E35" s="14"/>
      <c r="F35" s="294" t="s">
        <v>13</v>
      </c>
      <c r="G35" s="295"/>
    </row>
    <row r="36" spans="1:7" ht="21" customHeight="1">
      <c r="B36" s="11" t="s">
        <v>364</v>
      </c>
      <c r="C36" s="13"/>
      <c r="D36" s="13"/>
      <c r="E36" s="14"/>
      <c r="F36" s="294" t="s">
        <v>13</v>
      </c>
      <c r="G36" s="295"/>
    </row>
    <row r="37" spans="1:7" ht="21" customHeight="1">
      <c r="B37" s="11" t="s">
        <v>365</v>
      </c>
      <c r="C37" s="13"/>
      <c r="D37" s="13"/>
      <c r="E37" s="14"/>
      <c r="F37" s="294" t="s">
        <v>357</v>
      </c>
      <c r="G37" s="295"/>
    </row>
    <row r="38" spans="1:7" ht="21" customHeight="1">
      <c r="B38" s="11" t="s">
        <v>366</v>
      </c>
      <c r="C38" s="13"/>
      <c r="D38" s="13"/>
      <c r="E38" s="14"/>
      <c r="F38" s="294" t="s">
        <v>357</v>
      </c>
      <c r="G38" s="295"/>
    </row>
    <row r="39" spans="1:7" ht="21" customHeight="1">
      <c r="B39" s="11" t="s">
        <v>367</v>
      </c>
      <c r="C39" s="13"/>
      <c r="D39" s="13"/>
      <c r="E39" s="14"/>
      <c r="F39" s="294" t="s">
        <v>13</v>
      </c>
      <c r="G39" s="295"/>
    </row>
    <row r="40" spans="1:7" ht="21" customHeight="1">
      <c r="B40" s="216"/>
      <c r="C40" s="217"/>
      <c r="D40" s="217"/>
      <c r="E40" s="217"/>
      <c r="F40" s="217"/>
      <c r="G40" s="217"/>
    </row>
    <row r="41" spans="1:7" ht="26.25" customHeight="1">
      <c r="A41" s="1" t="s">
        <v>120</v>
      </c>
      <c r="B41" s="4" t="s">
        <v>270</v>
      </c>
    </row>
    <row r="42" spans="1:7" ht="24" customHeight="1">
      <c r="B42" s="4" t="s">
        <v>56</v>
      </c>
    </row>
    <row r="43" spans="1:7" ht="24" customHeight="1">
      <c r="B43" s="4" t="s">
        <v>371</v>
      </c>
    </row>
    <row r="44" spans="1:7" ht="24" customHeight="1">
      <c r="B44" s="4" t="s">
        <v>372</v>
      </c>
    </row>
    <row r="45" spans="1:7" ht="24" customHeight="1">
      <c r="B45" s="4" t="s">
        <v>707</v>
      </c>
    </row>
    <row r="46" spans="1:7" ht="24" customHeight="1">
      <c r="B46" s="5" t="s">
        <v>705</v>
      </c>
    </row>
    <row r="47" spans="1:7" ht="24" customHeight="1">
      <c r="B47" s="5" t="s">
        <v>706</v>
      </c>
    </row>
    <row r="48" spans="1:7" ht="24" customHeight="1">
      <c r="B48" s="4" t="s">
        <v>122</v>
      </c>
    </row>
    <row r="49" spans="1:2" ht="24" customHeight="1">
      <c r="B49" s="4" t="s">
        <v>123</v>
      </c>
    </row>
    <row r="50" spans="1:2" ht="24" customHeight="1">
      <c r="B50" s="4" t="s">
        <v>121</v>
      </c>
    </row>
    <row r="51" spans="1:2" ht="24" customHeight="1">
      <c r="B51" s="4" t="s">
        <v>369</v>
      </c>
    </row>
    <row r="52" spans="1:2" ht="24" customHeight="1">
      <c r="B52" s="4" t="s">
        <v>368</v>
      </c>
    </row>
    <row r="53" spans="1:2" ht="24" customHeight="1">
      <c r="B53" s="4" t="s">
        <v>370</v>
      </c>
    </row>
    <row r="54" spans="1:2" ht="17.25" customHeight="1">
      <c r="B54" s="1"/>
    </row>
    <row r="55" spans="1:2" ht="24" customHeight="1">
      <c r="B55" s="1" t="s">
        <v>375</v>
      </c>
    </row>
    <row r="56" spans="1:2" ht="24" customHeight="1">
      <c r="B56" s="4" t="s">
        <v>704</v>
      </c>
    </row>
    <row r="57" spans="1:2" ht="24" customHeight="1">
      <c r="B57" s="4" t="s">
        <v>376</v>
      </c>
    </row>
    <row r="58" spans="1:2" ht="24" customHeight="1">
      <c r="B58" s="4" t="s">
        <v>377</v>
      </c>
    </row>
    <row r="59" spans="1:2" ht="24" customHeight="1">
      <c r="B59" s="4" t="s">
        <v>31</v>
      </c>
    </row>
    <row r="60" spans="1:2" ht="24" customHeight="1">
      <c r="B60" s="4" t="s">
        <v>378</v>
      </c>
    </row>
    <row r="61" spans="1:2" ht="16.5" customHeight="1"/>
    <row r="62" spans="1:2" ht="21" customHeight="1">
      <c r="A62" s="1" t="s">
        <v>124</v>
      </c>
    </row>
    <row r="63" spans="1:2" ht="21" customHeight="1">
      <c r="B63" s="4" t="s">
        <v>42</v>
      </c>
    </row>
    <row r="64" spans="1:2" ht="21" customHeight="1">
      <c r="B64" s="4" t="s">
        <v>125</v>
      </c>
    </row>
    <row r="65" spans="2:2" ht="21" customHeight="1">
      <c r="B65" s="4" t="s">
        <v>57</v>
      </c>
    </row>
    <row r="66" spans="2:2" ht="21" customHeight="1">
      <c r="B66" s="4" t="s">
        <v>126</v>
      </c>
    </row>
    <row r="67" spans="2:2" ht="21" customHeight="1">
      <c r="B67" s="4" t="s">
        <v>127</v>
      </c>
    </row>
    <row r="68" spans="2:2" ht="21" customHeight="1">
      <c r="B68" s="4" t="s">
        <v>43</v>
      </c>
    </row>
    <row r="69" spans="2:2" ht="21" customHeight="1">
      <c r="B69" s="4" t="s">
        <v>58</v>
      </c>
    </row>
    <row r="70" spans="2:2" ht="21" customHeight="1">
      <c r="B70" s="4" t="s">
        <v>128</v>
      </c>
    </row>
    <row r="71" spans="2:2" ht="21" customHeight="1">
      <c r="B71" s="4" t="s">
        <v>57</v>
      </c>
    </row>
    <row r="72" spans="2:2" ht="21" customHeight="1">
      <c r="B72" s="4" t="s">
        <v>380</v>
      </c>
    </row>
    <row r="73" spans="2:2" ht="21" customHeight="1">
      <c r="B73" s="4" t="s">
        <v>379</v>
      </c>
    </row>
    <row r="74" spans="2:2" ht="21" customHeight="1">
      <c r="B74" s="4" t="s">
        <v>381</v>
      </c>
    </row>
    <row r="75" spans="2:2" ht="21" customHeight="1">
      <c r="B75" s="4" t="s">
        <v>384</v>
      </c>
    </row>
    <row r="76" spans="2:2" ht="21" customHeight="1">
      <c r="B76" s="4" t="s">
        <v>383</v>
      </c>
    </row>
    <row r="77" spans="2:2" ht="21" customHeight="1">
      <c r="B77" s="4" t="s">
        <v>382</v>
      </c>
    </row>
    <row r="78" spans="2:2" ht="16.5" customHeight="1"/>
    <row r="79" spans="2:2" ht="16.5" customHeight="1"/>
    <row r="80" spans="2:2" ht="10.5" customHeight="1"/>
    <row r="81" spans="1:6" ht="24.75" customHeight="1">
      <c r="A81" s="1" t="s">
        <v>385</v>
      </c>
    </row>
    <row r="82" spans="1:6" ht="16.5" customHeight="1">
      <c r="B82" s="5" t="s">
        <v>708</v>
      </c>
    </row>
    <row r="83" spans="1:6" ht="21" customHeight="1">
      <c r="B83" s="4" t="s">
        <v>702</v>
      </c>
    </row>
    <row r="84" spans="1:6" ht="21" customHeight="1">
      <c r="B84" s="1" t="s">
        <v>386</v>
      </c>
    </row>
    <row r="85" spans="1:6" ht="21" customHeight="1">
      <c r="B85" s="4" t="s">
        <v>387</v>
      </c>
    </row>
    <row r="86" spans="1:6" ht="21" customHeight="1">
      <c r="B86" s="4" t="s">
        <v>710</v>
      </c>
    </row>
    <row r="87" spans="1:6" ht="21" customHeight="1">
      <c r="B87" s="4" t="s">
        <v>709</v>
      </c>
    </row>
    <row r="88" spans="1:6" ht="16.5" customHeight="1"/>
    <row r="89" spans="1:6" ht="21" customHeight="1">
      <c r="A89" s="1" t="s">
        <v>49</v>
      </c>
      <c r="B89" s="4" t="s">
        <v>33</v>
      </c>
      <c r="D89" s="1" t="s">
        <v>34</v>
      </c>
      <c r="F89" s="1" t="s">
        <v>36</v>
      </c>
    </row>
    <row r="90" spans="1:6" ht="21" customHeight="1">
      <c r="B90" s="4" t="s">
        <v>32</v>
      </c>
      <c r="D90" s="1" t="s">
        <v>34</v>
      </c>
      <c r="F90" s="1" t="s">
        <v>37</v>
      </c>
    </row>
    <row r="91" spans="1:6" ht="21" customHeight="1">
      <c r="B91" s="4" t="s">
        <v>388</v>
      </c>
      <c r="D91" s="1" t="s">
        <v>34</v>
      </c>
      <c r="F91" s="1" t="s">
        <v>35</v>
      </c>
    </row>
    <row r="92" spans="1:6" ht="16.5" customHeight="1"/>
    <row r="93" spans="1:6" ht="21" customHeight="1">
      <c r="A93" s="1" t="s">
        <v>50</v>
      </c>
      <c r="B93" s="4" t="s">
        <v>129</v>
      </c>
    </row>
    <row r="94" spans="1:6" ht="21" customHeight="1">
      <c r="B94" s="4" t="s">
        <v>130</v>
      </c>
    </row>
    <row r="95" spans="1:6" ht="16.5" customHeight="1"/>
    <row r="96" spans="1:6" ht="24.75" customHeight="1">
      <c r="A96" s="1" t="s">
        <v>51</v>
      </c>
      <c r="B96" s="4" t="s">
        <v>84</v>
      </c>
    </row>
    <row r="97" spans="1:3" ht="24.75" customHeight="1">
      <c r="B97" s="4" t="s">
        <v>389</v>
      </c>
    </row>
    <row r="98" spans="1:3" ht="24.75" customHeight="1">
      <c r="B98" s="4" t="s">
        <v>390</v>
      </c>
    </row>
    <row r="99" spans="1:3" ht="21.75" customHeight="1">
      <c r="C99" s="1" t="s">
        <v>392</v>
      </c>
    </row>
    <row r="100" spans="1:3" ht="21.75" customHeight="1">
      <c r="C100" s="1" t="s">
        <v>391</v>
      </c>
    </row>
    <row r="101" spans="1:3" ht="21.75" customHeight="1">
      <c r="C101" s="1" t="s">
        <v>393</v>
      </c>
    </row>
    <row r="102" spans="1:3" ht="21.75" customHeight="1">
      <c r="C102" s="1" t="s">
        <v>394</v>
      </c>
    </row>
    <row r="103" spans="1:3" ht="18.75" customHeight="1"/>
    <row r="104" spans="1:3" ht="24.75" customHeight="1">
      <c r="B104" s="4" t="s">
        <v>63</v>
      </c>
    </row>
    <row r="105" spans="1:3" ht="24.75" customHeight="1">
      <c r="B105" s="4" t="s">
        <v>64</v>
      </c>
    </row>
    <row r="106" spans="1:3" ht="24.75" customHeight="1">
      <c r="B106" s="4" t="s">
        <v>59</v>
      </c>
    </row>
    <row r="107" spans="1:3" ht="24.75" customHeight="1">
      <c r="B107" s="4" t="s">
        <v>38</v>
      </c>
    </row>
    <row r="108" spans="1:3" ht="24.75" customHeight="1">
      <c r="B108" s="4" t="s">
        <v>711</v>
      </c>
    </row>
    <row r="109" spans="1:3" ht="24.75" customHeight="1">
      <c r="B109" s="4" t="s">
        <v>132</v>
      </c>
    </row>
    <row r="110" spans="1:3" ht="21" customHeight="1"/>
    <row r="111" spans="1:3" ht="21" customHeight="1">
      <c r="A111" s="1" t="s">
        <v>52</v>
      </c>
      <c r="B111" s="18" t="s">
        <v>700</v>
      </c>
    </row>
    <row r="112" spans="1:3" ht="21" customHeight="1"/>
    <row r="113" spans="1:2" ht="21" customHeight="1">
      <c r="A113" s="1" t="s">
        <v>53</v>
      </c>
      <c r="B113" s="4" t="s">
        <v>39</v>
      </c>
    </row>
    <row r="114" spans="1:2" ht="21" customHeight="1">
      <c r="B114" s="4" t="s">
        <v>279</v>
      </c>
    </row>
    <row r="115" spans="1:2" ht="21" customHeight="1">
      <c r="B115" s="4" t="s">
        <v>280</v>
      </c>
    </row>
    <row r="116" spans="1:2" ht="18" customHeight="1"/>
    <row r="117" spans="1:2" ht="21" customHeight="1">
      <c r="A117" s="1" t="s">
        <v>54</v>
      </c>
      <c r="B117" s="4" t="s">
        <v>701</v>
      </c>
    </row>
    <row r="118" spans="1:2" ht="21" customHeight="1">
      <c r="B118" s="4" t="s">
        <v>131</v>
      </c>
    </row>
    <row r="119" spans="1:2" ht="21" customHeight="1">
      <c r="B119" s="4" t="s">
        <v>395</v>
      </c>
    </row>
    <row r="120" spans="1:2" ht="21" customHeight="1"/>
    <row r="121" spans="1:2" ht="21" customHeight="1">
      <c r="A121" s="1" t="s">
        <v>55</v>
      </c>
      <c r="B121" s="4" t="s">
        <v>40</v>
      </c>
    </row>
    <row r="122" spans="1:2" ht="21" customHeight="1">
      <c r="B122" s="4" t="s">
        <v>41</v>
      </c>
    </row>
    <row r="123" spans="1:2" ht="14.25" customHeight="1"/>
    <row r="124" spans="1:2" ht="21" customHeight="1">
      <c r="A124" s="1" t="s">
        <v>44</v>
      </c>
    </row>
    <row r="125" spans="1:2" ht="21" customHeight="1">
      <c r="B125" s="4" t="s">
        <v>61</v>
      </c>
    </row>
    <row r="126" spans="1:2" ht="21" customHeight="1">
      <c r="B126" s="4" t="s">
        <v>60</v>
      </c>
    </row>
    <row r="127" spans="1:2" ht="21" customHeight="1">
      <c r="B127" s="4" t="s">
        <v>396</v>
      </c>
    </row>
    <row r="128" spans="1:2" ht="21" customHeight="1">
      <c r="B128" s="4" t="s">
        <v>397</v>
      </c>
    </row>
    <row r="129" spans="1:2" ht="21" customHeight="1">
      <c r="B129" s="4" t="s">
        <v>399</v>
      </c>
    </row>
    <row r="130" spans="1:2" ht="21" customHeight="1">
      <c r="B130" s="4" t="s">
        <v>398</v>
      </c>
    </row>
    <row r="131" spans="1:2" ht="21" customHeight="1">
      <c r="B131" s="4" t="s">
        <v>45</v>
      </c>
    </row>
    <row r="132" spans="1:2" ht="18" customHeight="1"/>
    <row r="133" spans="1:2" ht="21" customHeight="1">
      <c r="A133" s="19" t="s">
        <v>46</v>
      </c>
    </row>
    <row r="134" spans="1:2" ht="21" customHeight="1">
      <c r="B134" s="5" t="s">
        <v>47</v>
      </c>
    </row>
    <row r="135" spans="1:2" ht="21" customHeight="1">
      <c r="B135" s="5" t="s">
        <v>62</v>
      </c>
    </row>
    <row r="136" spans="1:2" ht="21" customHeight="1">
      <c r="B136" s="5" t="s">
        <v>48</v>
      </c>
    </row>
  </sheetData>
  <mergeCells count="19">
    <mergeCell ref="F30:G30"/>
    <mergeCell ref="F36:G36"/>
    <mergeCell ref="F37:G37"/>
    <mergeCell ref="F38:G38"/>
    <mergeCell ref="F39:G39"/>
    <mergeCell ref="F32:G32"/>
    <mergeCell ref="F31:G31"/>
    <mergeCell ref="F33:G33"/>
    <mergeCell ref="F34:G34"/>
    <mergeCell ref="F35:G35"/>
    <mergeCell ref="F25:G25"/>
    <mergeCell ref="F26:G26"/>
    <mergeCell ref="F27:G27"/>
    <mergeCell ref="F24:G24"/>
    <mergeCell ref="A1:G1"/>
    <mergeCell ref="F20:G20"/>
    <mergeCell ref="F21:G21"/>
    <mergeCell ref="F22:G22"/>
    <mergeCell ref="F23:G23"/>
  </mergeCells>
  <phoneticPr fontId="1"/>
  <pageMargins left="0.9055118110236221" right="0.5118110236220472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K18" sqref="K18"/>
    </sheetView>
  </sheetViews>
  <sheetFormatPr defaultRowHeight="13.5"/>
  <cols>
    <col min="1" max="1" width="9.5" customWidth="1"/>
    <col min="2" max="2" width="14.625" customWidth="1"/>
    <col min="3" max="3" width="9.625" customWidth="1"/>
    <col min="4" max="4" width="11.5" customWidth="1"/>
    <col min="5" max="5" width="8.75" customWidth="1"/>
    <col min="6" max="6" width="14.625" customWidth="1"/>
    <col min="7" max="7" width="9.625" customWidth="1"/>
    <col min="8" max="8" width="11.5" customWidth="1"/>
    <col min="9" max="9" width="0.875" customWidth="1"/>
    <col min="10" max="10" width="9.5" customWidth="1"/>
    <col min="11" max="11" width="14.625" customWidth="1"/>
    <col min="12" max="12" width="9.75" customWidth="1"/>
    <col min="13" max="13" width="11.5" customWidth="1"/>
    <col min="14" max="14" width="8.75" customWidth="1"/>
    <col min="15" max="15" width="14.625" customWidth="1"/>
    <col min="16" max="16" width="9.625" customWidth="1"/>
    <col min="17" max="17" width="11.5" customWidth="1"/>
    <col min="257" max="257" width="9.5" customWidth="1"/>
    <col min="258" max="258" width="16.75" customWidth="1"/>
    <col min="259" max="259" width="10.625" customWidth="1"/>
    <col min="260" max="260" width="11.5" customWidth="1"/>
    <col min="261" max="261" width="8.75" customWidth="1"/>
    <col min="262" max="262" width="14.375" customWidth="1"/>
    <col min="263" max="263" width="10.625" customWidth="1"/>
    <col min="264" max="264" width="11.5" customWidth="1"/>
    <col min="265" max="265" width="0.875" customWidth="1"/>
    <col min="266" max="266" width="9.5" customWidth="1"/>
    <col min="267" max="267" width="16.75" customWidth="1"/>
    <col min="268" max="268" width="10.625" customWidth="1"/>
    <col min="269" max="269" width="11.5" customWidth="1"/>
    <col min="270" max="270" width="8.75" customWidth="1"/>
    <col min="271" max="271" width="14.375" customWidth="1"/>
    <col min="272" max="272" width="10.625" customWidth="1"/>
    <col min="273" max="273" width="11" customWidth="1"/>
    <col min="513" max="513" width="9.5" customWidth="1"/>
    <col min="514" max="514" width="16.75" customWidth="1"/>
    <col min="515" max="515" width="10.625" customWidth="1"/>
    <col min="516" max="516" width="11.5" customWidth="1"/>
    <col min="517" max="517" width="8.75" customWidth="1"/>
    <col min="518" max="518" width="14.375" customWidth="1"/>
    <col min="519" max="519" width="10.625" customWidth="1"/>
    <col min="520" max="520" width="11.5" customWidth="1"/>
    <col min="521" max="521" width="0.875" customWidth="1"/>
    <col min="522" max="522" width="9.5" customWidth="1"/>
    <col min="523" max="523" width="16.75" customWidth="1"/>
    <col min="524" max="524" width="10.625" customWidth="1"/>
    <col min="525" max="525" width="11.5" customWidth="1"/>
    <col min="526" max="526" width="8.75" customWidth="1"/>
    <col min="527" max="527" width="14.375" customWidth="1"/>
    <col min="528" max="528" width="10.625" customWidth="1"/>
    <col min="529" max="529" width="11" customWidth="1"/>
    <col min="769" max="769" width="9.5" customWidth="1"/>
    <col min="770" max="770" width="16.75" customWidth="1"/>
    <col min="771" max="771" width="10.625" customWidth="1"/>
    <col min="772" max="772" width="11.5" customWidth="1"/>
    <col min="773" max="773" width="8.75" customWidth="1"/>
    <col min="774" max="774" width="14.375" customWidth="1"/>
    <col min="775" max="775" width="10.625" customWidth="1"/>
    <col min="776" max="776" width="11.5" customWidth="1"/>
    <col min="777" max="777" width="0.875" customWidth="1"/>
    <col min="778" max="778" width="9.5" customWidth="1"/>
    <col min="779" max="779" width="16.75" customWidth="1"/>
    <col min="780" max="780" width="10.625" customWidth="1"/>
    <col min="781" max="781" width="11.5" customWidth="1"/>
    <col min="782" max="782" width="8.75" customWidth="1"/>
    <col min="783" max="783" width="14.375" customWidth="1"/>
    <col min="784" max="784" width="10.625" customWidth="1"/>
    <col min="785" max="785" width="11" customWidth="1"/>
    <col min="1025" max="1025" width="9.5" customWidth="1"/>
    <col min="1026" max="1026" width="16.75" customWidth="1"/>
    <col min="1027" max="1027" width="10.625" customWidth="1"/>
    <col min="1028" max="1028" width="11.5" customWidth="1"/>
    <col min="1029" max="1029" width="8.75" customWidth="1"/>
    <col min="1030" max="1030" width="14.375" customWidth="1"/>
    <col min="1031" max="1031" width="10.625" customWidth="1"/>
    <col min="1032" max="1032" width="11.5" customWidth="1"/>
    <col min="1033" max="1033" width="0.875" customWidth="1"/>
    <col min="1034" max="1034" width="9.5" customWidth="1"/>
    <col min="1035" max="1035" width="16.75" customWidth="1"/>
    <col min="1036" max="1036" width="10.625" customWidth="1"/>
    <col min="1037" max="1037" width="11.5" customWidth="1"/>
    <col min="1038" max="1038" width="8.75" customWidth="1"/>
    <col min="1039" max="1039" width="14.375" customWidth="1"/>
    <col min="1040" max="1040" width="10.625" customWidth="1"/>
    <col min="1041" max="1041" width="11" customWidth="1"/>
    <col min="1281" max="1281" width="9.5" customWidth="1"/>
    <col min="1282" max="1282" width="16.75" customWidth="1"/>
    <col min="1283" max="1283" width="10.625" customWidth="1"/>
    <col min="1284" max="1284" width="11.5" customWidth="1"/>
    <col min="1285" max="1285" width="8.75" customWidth="1"/>
    <col min="1286" max="1286" width="14.375" customWidth="1"/>
    <col min="1287" max="1287" width="10.625" customWidth="1"/>
    <col min="1288" max="1288" width="11.5" customWidth="1"/>
    <col min="1289" max="1289" width="0.875" customWidth="1"/>
    <col min="1290" max="1290" width="9.5" customWidth="1"/>
    <col min="1291" max="1291" width="16.75" customWidth="1"/>
    <col min="1292" max="1292" width="10.625" customWidth="1"/>
    <col min="1293" max="1293" width="11.5" customWidth="1"/>
    <col min="1294" max="1294" width="8.75" customWidth="1"/>
    <col min="1295" max="1295" width="14.375" customWidth="1"/>
    <col min="1296" max="1296" width="10.625" customWidth="1"/>
    <col min="1297" max="1297" width="11" customWidth="1"/>
    <col min="1537" max="1537" width="9.5" customWidth="1"/>
    <col min="1538" max="1538" width="16.75" customWidth="1"/>
    <col min="1539" max="1539" width="10.625" customWidth="1"/>
    <col min="1540" max="1540" width="11.5" customWidth="1"/>
    <col min="1541" max="1541" width="8.75" customWidth="1"/>
    <col min="1542" max="1542" width="14.375" customWidth="1"/>
    <col min="1543" max="1543" width="10.625" customWidth="1"/>
    <col min="1544" max="1544" width="11.5" customWidth="1"/>
    <col min="1545" max="1545" width="0.875" customWidth="1"/>
    <col min="1546" max="1546" width="9.5" customWidth="1"/>
    <col min="1547" max="1547" width="16.75" customWidth="1"/>
    <col min="1548" max="1548" width="10.625" customWidth="1"/>
    <col min="1549" max="1549" width="11.5" customWidth="1"/>
    <col min="1550" max="1550" width="8.75" customWidth="1"/>
    <col min="1551" max="1551" width="14.375" customWidth="1"/>
    <col min="1552" max="1552" width="10.625" customWidth="1"/>
    <col min="1553" max="1553" width="11" customWidth="1"/>
    <col min="1793" max="1793" width="9.5" customWidth="1"/>
    <col min="1794" max="1794" width="16.75" customWidth="1"/>
    <col min="1795" max="1795" width="10.625" customWidth="1"/>
    <col min="1796" max="1796" width="11.5" customWidth="1"/>
    <col min="1797" max="1797" width="8.75" customWidth="1"/>
    <col min="1798" max="1798" width="14.375" customWidth="1"/>
    <col min="1799" max="1799" width="10.625" customWidth="1"/>
    <col min="1800" max="1800" width="11.5" customWidth="1"/>
    <col min="1801" max="1801" width="0.875" customWidth="1"/>
    <col min="1802" max="1802" width="9.5" customWidth="1"/>
    <col min="1803" max="1803" width="16.75" customWidth="1"/>
    <col min="1804" max="1804" width="10.625" customWidth="1"/>
    <col min="1805" max="1805" width="11.5" customWidth="1"/>
    <col min="1806" max="1806" width="8.75" customWidth="1"/>
    <col min="1807" max="1807" width="14.375" customWidth="1"/>
    <col min="1808" max="1808" width="10.625" customWidth="1"/>
    <col min="1809" max="1809" width="11" customWidth="1"/>
    <col min="2049" max="2049" width="9.5" customWidth="1"/>
    <col min="2050" max="2050" width="16.75" customWidth="1"/>
    <col min="2051" max="2051" width="10.625" customWidth="1"/>
    <col min="2052" max="2052" width="11.5" customWidth="1"/>
    <col min="2053" max="2053" width="8.75" customWidth="1"/>
    <col min="2054" max="2054" width="14.375" customWidth="1"/>
    <col min="2055" max="2055" width="10.625" customWidth="1"/>
    <col min="2056" max="2056" width="11.5" customWidth="1"/>
    <col min="2057" max="2057" width="0.875" customWidth="1"/>
    <col min="2058" max="2058" width="9.5" customWidth="1"/>
    <col min="2059" max="2059" width="16.75" customWidth="1"/>
    <col min="2060" max="2060" width="10.625" customWidth="1"/>
    <col min="2061" max="2061" width="11.5" customWidth="1"/>
    <col min="2062" max="2062" width="8.75" customWidth="1"/>
    <col min="2063" max="2063" width="14.375" customWidth="1"/>
    <col min="2064" max="2064" width="10.625" customWidth="1"/>
    <col min="2065" max="2065" width="11" customWidth="1"/>
    <col min="2305" max="2305" width="9.5" customWidth="1"/>
    <col min="2306" max="2306" width="16.75" customWidth="1"/>
    <col min="2307" max="2307" width="10.625" customWidth="1"/>
    <col min="2308" max="2308" width="11.5" customWidth="1"/>
    <col min="2309" max="2309" width="8.75" customWidth="1"/>
    <col min="2310" max="2310" width="14.375" customWidth="1"/>
    <col min="2311" max="2311" width="10.625" customWidth="1"/>
    <col min="2312" max="2312" width="11.5" customWidth="1"/>
    <col min="2313" max="2313" width="0.875" customWidth="1"/>
    <col min="2314" max="2314" width="9.5" customWidth="1"/>
    <col min="2315" max="2315" width="16.75" customWidth="1"/>
    <col min="2316" max="2316" width="10.625" customWidth="1"/>
    <col min="2317" max="2317" width="11.5" customWidth="1"/>
    <col min="2318" max="2318" width="8.75" customWidth="1"/>
    <col min="2319" max="2319" width="14.375" customWidth="1"/>
    <col min="2320" max="2320" width="10.625" customWidth="1"/>
    <col min="2321" max="2321" width="11" customWidth="1"/>
    <col min="2561" max="2561" width="9.5" customWidth="1"/>
    <col min="2562" max="2562" width="16.75" customWidth="1"/>
    <col min="2563" max="2563" width="10.625" customWidth="1"/>
    <col min="2564" max="2564" width="11.5" customWidth="1"/>
    <col min="2565" max="2565" width="8.75" customWidth="1"/>
    <col min="2566" max="2566" width="14.375" customWidth="1"/>
    <col min="2567" max="2567" width="10.625" customWidth="1"/>
    <col min="2568" max="2568" width="11.5" customWidth="1"/>
    <col min="2569" max="2569" width="0.875" customWidth="1"/>
    <col min="2570" max="2570" width="9.5" customWidth="1"/>
    <col min="2571" max="2571" width="16.75" customWidth="1"/>
    <col min="2572" max="2572" width="10.625" customWidth="1"/>
    <col min="2573" max="2573" width="11.5" customWidth="1"/>
    <col min="2574" max="2574" width="8.75" customWidth="1"/>
    <col min="2575" max="2575" width="14.375" customWidth="1"/>
    <col min="2576" max="2576" width="10.625" customWidth="1"/>
    <col min="2577" max="2577" width="11" customWidth="1"/>
    <col min="2817" max="2817" width="9.5" customWidth="1"/>
    <col min="2818" max="2818" width="16.75" customWidth="1"/>
    <col min="2819" max="2819" width="10.625" customWidth="1"/>
    <col min="2820" max="2820" width="11.5" customWidth="1"/>
    <col min="2821" max="2821" width="8.75" customWidth="1"/>
    <col min="2822" max="2822" width="14.375" customWidth="1"/>
    <col min="2823" max="2823" width="10.625" customWidth="1"/>
    <col min="2824" max="2824" width="11.5" customWidth="1"/>
    <col min="2825" max="2825" width="0.875" customWidth="1"/>
    <col min="2826" max="2826" width="9.5" customWidth="1"/>
    <col min="2827" max="2827" width="16.75" customWidth="1"/>
    <col min="2828" max="2828" width="10.625" customWidth="1"/>
    <col min="2829" max="2829" width="11.5" customWidth="1"/>
    <col min="2830" max="2830" width="8.75" customWidth="1"/>
    <col min="2831" max="2831" width="14.375" customWidth="1"/>
    <col min="2832" max="2832" width="10.625" customWidth="1"/>
    <col min="2833" max="2833" width="11" customWidth="1"/>
    <col min="3073" max="3073" width="9.5" customWidth="1"/>
    <col min="3074" max="3074" width="16.75" customWidth="1"/>
    <col min="3075" max="3075" width="10.625" customWidth="1"/>
    <col min="3076" max="3076" width="11.5" customWidth="1"/>
    <col min="3077" max="3077" width="8.75" customWidth="1"/>
    <col min="3078" max="3078" width="14.375" customWidth="1"/>
    <col min="3079" max="3079" width="10.625" customWidth="1"/>
    <col min="3080" max="3080" width="11.5" customWidth="1"/>
    <col min="3081" max="3081" width="0.875" customWidth="1"/>
    <col min="3082" max="3082" width="9.5" customWidth="1"/>
    <col min="3083" max="3083" width="16.75" customWidth="1"/>
    <col min="3084" max="3084" width="10.625" customWidth="1"/>
    <col min="3085" max="3085" width="11.5" customWidth="1"/>
    <col min="3086" max="3086" width="8.75" customWidth="1"/>
    <col min="3087" max="3087" width="14.375" customWidth="1"/>
    <col min="3088" max="3088" width="10.625" customWidth="1"/>
    <col min="3089" max="3089" width="11" customWidth="1"/>
    <col min="3329" max="3329" width="9.5" customWidth="1"/>
    <col min="3330" max="3330" width="16.75" customWidth="1"/>
    <col min="3331" max="3331" width="10.625" customWidth="1"/>
    <col min="3332" max="3332" width="11.5" customWidth="1"/>
    <col min="3333" max="3333" width="8.75" customWidth="1"/>
    <col min="3334" max="3334" width="14.375" customWidth="1"/>
    <col min="3335" max="3335" width="10.625" customWidth="1"/>
    <col min="3336" max="3336" width="11.5" customWidth="1"/>
    <col min="3337" max="3337" width="0.875" customWidth="1"/>
    <col min="3338" max="3338" width="9.5" customWidth="1"/>
    <col min="3339" max="3339" width="16.75" customWidth="1"/>
    <col min="3340" max="3340" width="10.625" customWidth="1"/>
    <col min="3341" max="3341" width="11.5" customWidth="1"/>
    <col min="3342" max="3342" width="8.75" customWidth="1"/>
    <col min="3343" max="3343" width="14.375" customWidth="1"/>
    <col min="3344" max="3344" width="10.625" customWidth="1"/>
    <col min="3345" max="3345" width="11" customWidth="1"/>
    <col min="3585" max="3585" width="9.5" customWidth="1"/>
    <col min="3586" max="3586" width="16.75" customWidth="1"/>
    <col min="3587" max="3587" width="10.625" customWidth="1"/>
    <col min="3588" max="3588" width="11.5" customWidth="1"/>
    <col min="3589" max="3589" width="8.75" customWidth="1"/>
    <col min="3590" max="3590" width="14.375" customWidth="1"/>
    <col min="3591" max="3591" width="10.625" customWidth="1"/>
    <col min="3592" max="3592" width="11.5" customWidth="1"/>
    <col min="3593" max="3593" width="0.875" customWidth="1"/>
    <col min="3594" max="3594" width="9.5" customWidth="1"/>
    <col min="3595" max="3595" width="16.75" customWidth="1"/>
    <col min="3596" max="3596" width="10.625" customWidth="1"/>
    <col min="3597" max="3597" width="11.5" customWidth="1"/>
    <col min="3598" max="3598" width="8.75" customWidth="1"/>
    <col min="3599" max="3599" width="14.375" customWidth="1"/>
    <col min="3600" max="3600" width="10.625" customWidth="1"/>
    <col min="3601" max="3601" width="11" customWidth="1"/>
    <col min="3841" max="3841" width="9.5" customWidth="1"/>
    <col min="3842" max="3842" width="16.75" customWidth="1"/>
    <col min="3843" max="3843" width="10.625" customWidth="1"/>
    <col min="3844" max="3844" width="11.5" customWidth="1"/>
    <col min="3845" max="3845" width="8.75" customWidth="1"/>
    <col min="3846" max="3846" width="14.375" customWidth="1"/>
    <col min="3847" max="3847" width="10.625" customWidth="1"/>
    <col min="3848" max="3848" width="11.5" customWidth="1"/>
    <col min="3849" max="3849" width="0.875" customWidth="1"/>
    <col min="3850" max="3850" width="9.5" customWidth="1"/>
    <col min="3851" max="3851" width="16.75" customWidth="1"/>
    <col min="3852" max="3852" width="10.625" customWidth="1"/>
    <col min="3853" max="3853" width="11.5" customWidth="1"/>
    <col min="3854" max="3854" width="8.75" customWidth="1"/>
    <col min="3855" max="3855" width="14.375" customWidth="1"/>
    <col min="3856" max="3856" width="10.625" customWidth="1"/>
    <col min="3857" max="3857" width="11" customWidth="1"/>
    <col min="4097" max="4097" width="9.5" customWidth="1"/>
    <col min="4098" max="4098" width="16.75" customWidth="1"/>
    <col min="4099" max="4099" width="10.625" customWidth="1"/>
    <col min="4100" max="4100" width="11.5" customWidth="1"/>
    <col min="4101" max="4101" width="8.75" customWidth="1"/>
    <col min="4102" max="4102" width="14.375" customWidth="1"/>
    <col min="4103" max="4103" width="10.625" customWidth="1"/>
    <col min="4104" max="4104" width="11.5" customWidth="1"/>
    <col min="4105" max="4105" width="0.875" customWidth="1"/>
    <col min="4106" max="4106" width="9.5" customWidth="1"/>
    <col min="4107" max="4107" width="16.75" customWidth="1"/>
    <col min="4108" max="4108" width="10.625" customWidth="1"/>
    <col min="4109" max="4109" width="11.5" customWidth="1"/>
    <col min="4110" max="4110" width="8.75" customWidth="1"/>
    <col min="4111" max="4111" width="14.375" customWidth="1"/>
    <col min="4112" max="4112" width="10.625" customWidth="1"/>
    <col min="4113" max="4113" width="11" customWidth="1"/>
    <col min="4353" max="4353" width="9.5" customWidth="1"/>
    <col min="4354" max="4354" width="16.75" customWidth="1"/>
    <col min="4355" max="4355" width="10.625" customWidth="1"/>
    <col min="4356" max="4356" width="11.5" customWidth="1"/>
    <col min="4357" max="4357" width="8.75" customWidth="1"/>
    <col min="4358" max="4358" width="14.375" customWidth="1"/>
    <col min="4359" max="4359" width="10.625" customWidth="1"/>
    <col min="4360" max="4360" width="11.5" customWidth="1"/>
    <col min="4361" max="4361" width="0.875" customWidth="1"/>
    <col min="4362" max="4362" width="9.5" customWidth="1"/>
    <col min="4363" max="4363" width="16.75" customWidth="1"/>
    <col min="4364" max="4364" width="10.625" customWidth="1"/>
    <col min="4365" max="4365" width="11.5" customWidth="1"/>
    <col min="4366" max="4366" width="8.75" customWidth="1"/>
    <col min="4367" max="4367" width="14.375" customWidth="1"/>
    <col min="4368" max="4368" width="10.625" customWidth="1"/>
    <col min="4369" max="4369" width="11" customWidth="1"/>
    <col min="4609" max="4609" width="9.5" customWidth="1"/>
    <col min="4610" max="4610" width="16.75" customWidth="1"/>
    <col min="4611" max="4611" width="10.625" customWidth="1"/>
    <col min="4612" max="4612" width="11.5" customWidth="1"/>
    <col min="4613" max="4613" width="8.75" customWidth="1"/>
    <col min="4614" max="4614" width="14.375" customWidth="1"/>
    <col min="4615" max="4615" width="10.625" customWidth="1"/>
    <col min="4616" max="4616" width="11.5" customWidth="1"/>
    <col min="4617" max="4617" width="0.875" customWidth="1"/>
    <col min="4618" max="4618" width="9.5" customWidth="1"/>
    <col min="4619" max="4619" width="16.75" customWidth="1"/>
    <col min="4620" max="4620" width="10.625" customWidth="1"/>
    <col min="4621" max="4621" width="11.5" customWidth="1"/>
    <col min="4622" max="4622" width="8.75" customWidth="1"/>
    <col min="4623" max="4623" width="14.375" customWidth="1"/>
    <col min="4624" max="4624" width="10.625" customWidth="1"/>
    <col min="4625" max="4625" width="11" customWidth="1"/>
    <col min="4865" max="4865" width="9.5" customWidth="1"/>
    <col min="4866" max="4866" width="16.75" customWidth="1"/>
    <col min="4867" max="4867" width="10.625" customWidth="1"/>
    <col min="4868" max="4868" width="11.5" customWidth="1"/>
    <col min="4869" max="4869" width="8.75" customWidth="1"/>
    <col min="4870" max="4870" width="14.375" customWidth="1"/>
    <col min="4871" max="4871" width="10.625" customWidth="1"/>
    <col min="4872" max="4872" width="11.5" customWidth="1"/>
    <col min="4873" max="4873" width="0.875" customWidth="1"/>
    <col min="4874" max="4874" width="9.5" customWidth="1"/>
    <col min="4875" max="4875" width="16.75" customWidth="1"/>
    <col min="4876" max="4876" width="10.625" customWidth="1"/>
    <col min="4877" max="4877" width="11.5" customWidth="1"/>
    <col min="4878" max="4878" width="8.75" customWidth="1"/>
    <col min="4879" max="4879" width="14.375" customWidth="1"/>
    <col min="4880" max="4880" width="10.625" customWidth="1"/>
    <col min="4881" max="4881" width="11" customWidth="1"/>
    <col min="5121" max="5121" width="9.5" customWidth="1"/>
    <col min="5122" max="5122" width="16.75" customWidth="1"/>
    <col min="5123" max="5123" width="10.625" customWidth="1"/>
    <col min="5124" max="5124" width="11.5" customWidth="1"/>
    <col min="5125" max="5125" width="8.75" customWidth="1"/>
    <col min="5126" max="5126" width="14.375" customWidth="1"/>
    <col min="5127" max="5127" width="10.625" customWidth="1"/>
    <col min="5128" max="5128" width="11.5" customWidth="1"/>
    <col min="5129" max="5129" width="0.875" customWidth="1"/>
    <col min="5130" max="5130" width="9.5" customWidth="1"/>
    <col min="5131" max="5131" width="16.75" customWidth="1"/>
    <col min="5132" max="5132" width="10.625" customWidth="1"/>
    <col min="5133" max="5133" width="11.5" customWidth="1"/>
    <col min="5134" max="5134" width="8.75" customWidth="1"/>
    <col min="5135" max="5135" width="14.375" customWidth="1"/>
    <col min="5136" max="5136" width="10.625" customWidth="1"/>
    <col min="5137" max="5137" width="11" customWidth="1"/>
    <col min="5377" max="5377" width="9.5" customWidth="1"/>
    <col min="5378" max="5378" width="16.75" customWidth="1"/>
    <col min="5379" max="5379" width="10.625" customWidth="1"/>
    <col min="5380" max="5380" width="11.5" customWidth="1"/>
    <col min="5381" max="5381" width="8.75" customWidth="1"/>
    <col min="5382" max="5382" width="14.375" customWidth="1"/>
    <col min="5383" max="5383" width="10.625" customWidth="1"/>
    <col min="5384" max="5384" width="11.5" customWidth="1"/>
    <col min="5385" max="5385" width="0.875" customWidth="1"/>
    <col min="5386" max="5386" width="9.5" customWidth="1"/>
    <col min="5387" max="5387" width="16.75" customWidth="1"/>
    <col min="5388" max="5388" width="10.625" customWidth="1"/>
    <col min="5389" max="5389" width="11.5" customWidth="1"/>
    <col min="5390" max="5390" width="8.75" customWidth="1"/>
    <col min="5391" max="5391" width="14.375" customWidth="1"/>
    <col min="5392" max="5392" width="10.625" customWidth="1"/>
    <col min="5393" max="5393" width="11" customWidth="1"/>
    <col min="5633" max="5633" width="9.5" customWidth="1"/>
    <col min="5634" max="5634" width="16.75" customWidth="1"/>
    <col min="5635" max="5635" width="10.625" customWidth="1"/>
    <col min="5636" max="5636" width="11.5" customWidth="1"/>
    <col min="5637" max="5637" width="8.75" customWidth="1"/>
    <col min="5638" max="5638" width="14.375" customWidth="1"/>
    <col min="5639" max="5639" width="10.625" customWidth="1"/>
    <col min="5640" max="5640" width="11.5" customWidth="1"/>
    <col min="5641" max="5641" width="0.875" customWidth="1"/>
    <col min="5642" max="5642" width="9.5" customWidth="1"/>
    <col min="5643" max="5643" width="16.75" customWidth="1"/>
    <col min="5644" max="5644" width="10.625" customWidth="1"/>
    <col min="5645" max="5645" width="11.5" customWidth="1"/>
    <col min="5646" max="5646" width="8.75" customWidth="1"/>
    <col min="5647" max="5647" width="14.375" customWidth="1"/>
    <col min="5648" max="5648" width="10.625" customWidth="1"/>
    <col min="5649" max="5649" width="11" customWidth="1"/>
    <col min="5889" max="5889" width="9.5" customWidth="1"/>
    <col min="5890" max="5890" width="16.75" customWidth="1"/>
    <col min="5891" max="5891" width="10.625" customWidth="1"/>
    <col min="5892" max="5892" width="11.5" customWidth="1"/>
    <col min="5893" max="5893" width="8.75" customWidth="1"/>
    <col min="5894" max="5894" width="14.375" customWidth="1"/>
    <col min="5895" max="5895" width="10.625" customWidth="1"/>
    <col min="5896" max="5896" width="11.5" customWidth="1"/>
    <col min="5897" max="5897" width="0.875" customWidth="1"/>
    <col min="5898" max="5898" width="9.5" customWidth="1"/>
    <col min="5899" max="5899" width="16.75" customWidth="1"/>
    <col min="5900" max="5900" width="10.625" customWidth="1"/>
    <col min="5901" max="5901" width="11.5" customWidth="1"/>
    <col min="5902" max="5902" width="8.75" customWidth="1"/>
    <col min="5903" max="5903" width="14.375" customWidth="1"/>
    <col min="5904" max="5904" width="10.625" customWidth="1"/>
    <col min="5905" max="5905" width="11" customWidth="1"/>
    <col min="6145" max="6145" width="9.5" customWidth="1"/>
    <col min="6146" max="6146" width="16.75" customWidth="1"/>
    <col min="6147" max="6147" width="10.625" customWidth="1"/>
    <col min="6148" max="6148" width="11.5" customWidth="1"/>
    <col min="6149" max="6149" width="8.75" customWidth="1"/>
    <col min="6150" max="6150" width="14.375" customWidth="1"/>
    <col min="6151" max="6151" width="10.625" customWidth="1"/>
    <col min="6152" max="6152" width="11.5" customWidth="1"/>
    <col min="6153" max="6153" width="0.875" customWidth="1"/>
    <col min="6154" max="6154" width="9.5" customWidth="1"/>
    <col min="6155" max="6155" width="16.75" customWidth="1"/>
    <col min="6156" max="6156" width="10.625" customWidth="1"/>
    <col min="6157" max="6157" width="11.5" customWidth="1"/>
    <col min="6158" max="6158" width="8.75" customWidth="1"/>
    <col min="6159" max="6159" width="14.375" customWidth="1"/>
    <col min="6160" max="6160" width="10.625" customWidth="1"/>
    <col min="6161" max="6161" width="11" customWidth="1"/>
    <col min="6401" max="6401" width="9.5" customWidth="1"/>
    <col min="6402" max="6402" width="16.75" customWidth="1"/>
    <col min="6403" max="6403" width="10.625" customWidth="1"/>
    <col min="6404" max="6404" width="11.5" customWidth="1"/>
    <col min="6405" max="6405" width="8.75" customWidth="1"/>
    <col min="6406" max="6406" width="14.375" customWidth="1"/>
    <col min="6407" max="6407" width="10.625" customWidth="1"/>
    <col min="6408" max="6408" width="11.5" customWidth="1"/>
    <col min="6409" max="6409" width="0.875" customWidth="1"/>
    <col min="6410" max="6410" width="9.5" customWidth="1"/>
    <col min="6411" max="6411" width="16.75" customWidth="1"/>
    <col min="6412" max="6412" width="10.625" customWidth="1"/>
    <col min="6413" max="6413" width="11.5" customWidth="1"/>
    <col min="6414" max="6414" width="8.75" customWidth="1"/>
    <col min="6415" max="6415" width="14.375" customWidth="1"/>
    <col min="6416" max="6416" width="10.625" customWidth="1"/>
    <col min="6417" max="6417" width="11" customWidth="1"/>
    <col min="6657" max="6657" width="9.5" customWidth="1"/>
    <col min="6658" max="6658" width="16.75" customWidth="1"/>
    <col min="6659" max="6659" width="10.625" customWidth="1"/>
    <col min="6660" max="6660" width="11.5" customWidth="1"/>
    <col min="6661" max="6661" width="8.75" customWidth="1"/>
    <col min="6662" max="6662" width="14.375" customWidth="1"/>
    <col min="6663" max="6663" width="10.625" customWidth="1"/>
    <col min="6664" max="6664" width="11.5" customWidth="1"/>
    <col min="6665" max="6665" width="0.875" customWidth="1"/>
    <col min="6666" max="6666" width="9.5" customWidth="1"/>
    <col min="6667" max="6667" width="16.75" customWidth="1"/>
    <col min="6668" max="6668" width="10.625" customWidth="1"/>
    <col min="6669" max="6669" width="11.5" customWidth="1"/>
    <col min="6670" max="6670" width="8.75" customWidth="1"/>
    <col min="6671" max="6671" width="14.375" customWidth="1"/>
    <col min="6672" max="6672" width="10.625" customWidth="1"/>
    <col min="6673" max="6673" width="11" customWidth="1"/>
    <col min="6913" max="6913" width="9.5" customWidth="1"/>
    <col min="6914" max="6914" width="16.75" customWidth="1"/>
    <col min="6915" max="6915" width="10.625" customWidth="1"/>
    <col min="6916" max="6916" width="11.5" customWidth="1"/>
    <col min="6917" max="6917" width="8.75" customWidth="1"/>
    <col min="6918" max="6918" width="14.375" customWidth="1"/>
    <col min="6919" max="6919" width="10.625" customWidth="1"/>
    <col min="6920" max="6920" width="11.5" customWidth="1"/>
    <col min="6921" max="6921" width="0.875" customWidth="1"/>
    <col min="6922" max="6922" width="9.5" customWidth="1"/>
    <col min="6923" max="6923" width="16.75" customWidth="1"/>
    <col min="6924" max="6924" width="10.625" customWidth="1"/>
    <col min="6925" max="6925" width="11.5" customWidth="1"/>
    <col min="6926" max="6926" width="8.75" customWidth="1"/>
    <col min="6927" max="6927" width="14.375" customWidth="1"/>
    <col min="6928" max="6928" width="10.625" customWidth="1"/>
    <col min="6929" max="6929" width="11" customWidth="1"/>
    <col min="7169" max="7169" width="9.5" customWidth="1"/>
    <col min="7170" max="7170" width="16.75" customWidth="1"/>
    <col min="7171" max="7171" width="10.625" customWidth="1"/>
    <col min="7172" max="7172" width="11.5" customWidth="1"/>
    <col min="7173" max="7173" width="8.75" customWidth="1"/>
    <col min="7174" max="7174" width="14.375" customWidth="1"/>
    <col min="7175" max="7175" width="10.625" customWidth="1"/>
    <col min="7176" max="7176" width="11.5" customWidth="1"/>
    <col min="7177" max="7177" width="0.875" customWidth="1"/>
    <col min="7178" max="7178" width="9.5" customWidth="1"/>
    <col min="7179" max="7179" width="16.75" customWidth="1"/>
    <col min="7180" max="7180" width="10.625" customWidth="1"/>
    <col min="7181" max="7181" width="11.5" customWidth="1"/>
    <col min="7182" max="7182" width="8.75" customWidth="1"/>
    <col min="7183" max="7183" width="14.375" customWidth="1"/>
    <col min="7184" max="7184" width="10.625" customWidth="1"/>
    <col min="7185" max="7185" width="11" customWidth="1"/>
    <col min="7425" max="7425" width="9.5" customWidth="1"/>
    <col min="7426" max="7426" width="16.75" customWidth="1"/>
    <col min="7427" max="7427" width="10.625" customWidth="1"/>
    <col min="7428" max="7428" width="11.5" customWidth="1"/>
    <col min="7429" max="7429" width="8.75" customWidth="1"/>
    <col min="7430" max="7430" width="14.375" customWidth="1"/>
    <col min="7431" max="7431" width="10.625" customWidth="1"/>
    <col min="7432" max="7432" width="11.5" customWidth="1"/>
    <col min="7433" max="7433" width="0.875" customWidth="1"/>
    <col min="7434" max="7434" width="9.5" customWidth="1"/>
    <col min="7435" max="7435" width="16.75" customWidth="1"/>
    <col min="7436" max="7436" width="10.625" customWidth="1"/>
    <col min="7437" max="7437" width="11.5" customWidth="1"/>
    <col min="7438" max="7438" width="8.75" customWidth="1"/>
    <col min="7439" max="7439" width="14.375" customWidth="1"/>
    <col min="7440" max="7440" width="10.625" customWidth="1"/>
    <col min="7441" max="7441" width="11" customWidth="1"/>
    <col min="7681" max="7681" width="9.5" customWidth="1"/>
    <col min="7682" max="7682" width="16.75" customWidth="1"/>
    <col min="7683" max="7683" width="10.625" customWidth="1"/>
    <col min="7684" max="7684" width="11.5" customWidth="1"/>
    <col min="7685" max="7685" width="8.75" customWidth="1"/>
    <col min="7686" max="7686" width="14.375" customWidth="1"/>
    <col min="7687" max="7687" width="10.625" customWidth="1"/>
    <col min="7688" max="7688" width="11.5" customWidth="1"/>
    <col min="7689" max="7689" width="0.875" customWidth="1"/>
    <col min="7690" max="7690" width="9.5" customWidth="1"/>
    <col min="7691" max="7691" width="16.75" customWidth="1"/>
    <col min="7692" max="7692" width="10.625" customWidth="1"/>
    <col min="7693" max="7693" width="11.5" customWidth="1"/>
    <col min="7694" max="7694" width="8.75" customWidth="1"/>
    <col min="7695" max="7695" width="14.375" customWidth="1"/>
    <col min="7696" max="7696" width="10.625" customWidth="1"/>
    <col min="7697" max="7697" width="11" customWidth="1"/>
    <col min="7937" max="7937" width="9.5" customWidth="1"/>
    <col min="7938" max="7938" width="16.75" customWidth="1"/>
    <col min="7939" max="7939" width="10.625" customWidth="1"/>
    <col min="7940" max="7940" width="11.5" customWidth="1"/>
    <col min="7941" max="7941" width="8.75" customWidth="1"/>
    <col min="7942" max="7942" width="14.375" customWidth="1"/>
    <col min="7943" max="7943" width="10.625" customWidth="1"/>
    <col min="7944" max="7944" width="11.5" customWidth="1"/>
    <col min="7945" max="7945" width="0.875" customWidth="1"/>
    <col min="7946" max="7946" width="9.5" customWidth="1"/>
    <col min="7947" max="7947" width="16.75" customWidth="1"/>
    <col min="7948" max="7948" width="10.625" customWidth="1"/>
    <col min="7949" max="7949" width="11.5" customWidth="1"/>
    <col min="7950" max="7950" width="8.75" customWidth="1"/>
    <col min="7951" max="7951" width="14.375" customWidth="1"/>
    <col min="7952" max="7952" width="10.625" customWidth="1"/>
    <col min="7953" max="7953" width="11" customWidth="1"/>
    <col min="8193" max="8193" width="9.5" customWidth="1"/>
    <col min="8194" max="8194" width="16.75" customWidth="1"/>
    <col min="8195" max="8195" width="10.625" customWidth="1"/>
    <col min="8196" max="8196" width="11.5" customWidth="1"/>
    <col min="8197" max="8197" width="8.75" customWidth="1"/>
    <col min="8198" max="8198" width="14.375" customWidth="1"/>
    <col min="8199" max="8199" width="10.625" customWidth="1"/>
    <col min="8200" max="8200" width="11.5" customWidth="1"/>
    <col min="8201" max="8201" width="0.875" customWidth="1"/>
    <col min="8202" max="8202" width="9.5" customWidth="1"/>
    <col min="8203" max="8203" width="16.75" customWidth="1"/>
    <col min="8204" max="8204" width="10.625" customWidth="1"/>
    <col min="8205" max="8205" width="11.5" customWidth="1"/>
    <col min="8206" max="8206" width="8.75" customWidth="1"/>
    <col min="8207" max="8207" width="14.375" customWidth="1"/>
    <col min="8208" max="8208" width="10.625" customWidth="1"/>
    <col min="8209" max="8209" width="11" customWidth="1"/>
    <col min="8449" max="8449" width="9.5" customWidth="1"/>
    <col min="8450" max="8450" width="16.75" customWidth="1"/>
    <col min="8451" max="8451" width="10.625" customWidth="1"/>
    <col min="8452" max="8452" width="11.5" customWidth="1"/>
    <col min="8453" max="8453" width="8.75" customWidth="1"/>
    <col min="8454" max="8454" width="14.375" customWidth="1"/>
    <col min="8455" max="8455" width="10.625" customWidth="1"/>
    <col min="8456" max="8456" width="11.5" customWidth="1"/>
    <col min="8457" max="8457" width="0.875" customWidth="1"/>
    <col min="8458" max="8458" width="9.5" customWidth="1"/>
    <col min="8459" max="8459" width="16.75" customWidth="1"/>
    <col min="8460" max="8460" width="10.625" customWidth="1"/>
    <col min="8461" max="8461" width="11.5" customWidth="1"/>
    <col min="8462" max="8462" width="8.75" customWidth="1"/>
    <col min="8463" max="8463" width="14.375" customWidth="1"/>
    <col min="8464" max="8464" width="10.625" customWidth="1"/>
    <col min="8465" max="8465" width="11" customWidth="1"/>
    <col min="8705" max="8705" width="9.5" customWidth="1"/>
    <col min="8706" max="8706" width="16.75" customWidth="1"/>
    <col min="8707" max="8707" width="10.625" customWidth="1"/>
    <col min="8708" max="8708" width="11.5" customWidth="1"/>
    <col min="8709" max="8709" width="8.75" customWidth="1"/>
    <col min="8710" max="8710" width="14.375" customWidth="1"/>
    <col min="8711" max="8711" width="10.625" customWidth="1"/>
    <col min="8712" max="8712" width="11.5" customWidth="1"/>
    <col min="8713" max="8713" width="0.875" customWidth="1"/>
    <col min="8714" max="8714" width="9.5" customWidth="1"/>
    <col min="8715" max="8715" width="16.75" customWidth="1"/>
    <col min="8716" max="8716" width="10.625" customWidth="1"/>
    <col min="8717" max="8717" width="11.5" customWidth="1"/>
    <col min="8718" max="8718" width="8.75" customWidth="1"/>
    <col min="8719" max="8719" width="14.375" customWidth="1"/>
    <col min="8720" max="8720" width="10.625" customWidth="1"/>
    <col min="8721" max="8721" width="11" customWidth="1"/>
    <col min="8961" max="8961" width="9.5" customWidth="1"/>
    <col min="8962" max="8962" width="16.75" customWidth="1"/>
    <col min="8963" max="8963" width="10.625" customWidth="1"/>
    <col min="8964" max="8964" width="11.5" customWidth="1"/>
    <col min="8965" max="8965" width="8.75" customWidth="1"/>
    <col min="8966" max="8966" width="14.375" customWidth="1"/>
    <col min="8967" max="8967" width="10.625" customWidth="1"/>
    <col min="8968" max="8968" width="11.5" customWidth="1"/>
    <col min="8969" max="8969" width="0.875" customWidth="1"/>
    <col min="8970" max="8970" width="9.5" customWidth="1"/>
    <col min="8971" max="8971" width="16.75" customWidth="1"/>
    <col min="8972" max="8972" width="10.625" customWidth="1"/>
    <col min="8973" max="8973" width="11.5" customWidth="1"/>
    <col min="8974" max="8974" width="8.75" customWidth="1"/>
    <col min="8975" max="8975" width="14.375" customWidth="1"/>
    <col min="8976" max="8976" width="10.625" customWidth="1"/>
    <col min="8977" max="8977" width="11" customWidth="1"/>
    <col min="9217" max="9217" width="9.5" customWidth="1"/>
    <col min="9218" max="9218" width="16.75" customWidth="1"/>
    <col min="9219" max="9219" width="10.625" customWidth="1"/>
    <col min="9220" max="9220" width="11.5" customWidth="1"/>
    <col min="9221" max="9221" width="8.75" customWidth="1"/>
    <col min="9222" max="9222" width="14.375" customWidth="1"/>
    <col min="9223" max="9223" width="10.625" customWidth="1"/>
    <col min="9224" max="9224" width="11.5" customWidth="1"/>
    <col min="9225" max="9225" width="0.875" customWidth="1"/>
    <col min="9226" max="9226" width="9.5" customWidth="1"/>
    <col min="9227" max="9227" width="16.75" customWidth="1"/>
    <col min="9228" max="9228" width="10.625" customWidth="1"/>
    <col min="9229" max="9229" width="11.5" customWidth="1"/>
    <col min="9230" max="9230" width="8.75" customWidth="1"/>
    <col min="9231" max="9231" width="14.375" customWidth="1"/>
    <col min="9232" max="9232" width="10.625" customWidth="1"/>
    <col min="9233" max="9233" width="11" customWidth="1"/>
    <col min="9473" max="9473" width="9.5" customWidth="1"/>
    <col min="9474" max="9474" width="16.75" customWidth="1"/>
    <col min="9475" max="9475" width="10.625" customWidth="1"/>
    <col min="9476" max="9476" width="11.5" customWidth="1"/>
    <col min="9477" max="9477" width="8.75" customWidth="1"/>
    <col min="9478" max="9478" width="14.375" customWidth="1"/>
    <col min="9479" max="9479" width="10.625" customWidth="1"/>
    <col min="9480" max="9480" width="11.5" customWidth="1"/>
    <col min="9481" max="9481" width="0.875" customWidth="1"/>
    <col min="9482" max="9482" width="9.5" customWidth="1"/>
    <col min="9483" max="9483" width="16.75" customWidth="1"/>
    <col min="9484" max="9484" width="10.625" customWidth="1"/>
    <col min="9485" max="9485" width="11.5" customWidth="1"/>
    <col min="9486" max="9486" width="8.75" customWidth="1"/>
    <col min="9487" max="9487" width="14.375" customWidth="1"/>
    <col min="9488" max="9488" width="10.625" customWidth="1"/>
    <col min="9489" max="9489" width="11" customWidth="1"/>
    <col min="9729" max="9729" width="9.5" customWidth="1"/>
    <col min="9730" max="9730" width="16.75" customWidth="1"/>
    <col min="9731" max="9731" width="10.625" customWidth="1"/>
    <col min="9732" max="9732" width="11.5" customWidth="1"/>
    <col min="9733" max="9733" width="8.75" customWidth="1"/>
    <col min="9734" max="9734" width="14.375" customWidth="1"/>
    <col min="9735" max="9735" width="10.625" customWidth="1"/>
    <col min="9736" max="9736" width="11.5" customWidth="1"/>
    <col min="9737" max="9737" width="0.875" customWidth="1"/>
    <col min="9738" max="9738" width="9.5" customWidth="1"/>
    <col min="9739" max="9739" width="16.75" customWidth="1"/>
    <col min="9740" max="9740" width="10.625" customWidth="1"/>
    <col min="9741" max="9741" width="11.5" customWidth="1"/>
    <col min="9742" max="9742" width="8.75" customWidth="1"/>
    <col min="9743" max="9743" width="14.375" customWidth="1"/>
    <col min="9744" max="9744" width="10.625" customWidth="1"/>
    <col min="9745" max="9745" width="11" customWidth="1"/>
    <col min="9985" max="9985" width="9.5" customWidth="1"/>
    <col min="9986" max="9986" width="16.75" customWidth="1"/>
    <col min="9987" max="9987" width="10.625" customWidth="1"/>
    <col min="9988" max="9988" width="11.5" customWidth="1"/>
    <col min="9989" max="9989" width="8.75" customWidth="1"/>
    <col min="9990" max="9990" width="14.375" customWidth="1"/>
    <col min="9991" max="9991" width="10.625" customWidth="1"/>
    <col min="9992" max="9992" width="11.5" customWidth="1"/>
    <col min="9993" max="9993" width="0.875" customWidth="1"/>
    <col min="9994" max="9994" width="9.5" customWidth="1"/>
    <col min="9995" max="9995" width="16.75" customWidth="1"/>
    <col min="9996" max="9996" width="10.625" customWidth="1"/>
    <col min="9997" max="9997" width="11.5" customWidth="1"/>
    <col min="9998" max="9998" width="8.75" customWidth="1"/>
    <col min="9999" max="9999" width="14.375" customWidth="1"/>
    <col min="10000" max="10000" width="10.625" customWidth="1"/>
    <col min="10001" max="10001" width="11" customWidth="1"/>
    <col min="10241" max="10241" width="9.5" customWidth="1"/>
    <col min="10242" max="10242" width="16.75" customWidth="1"/>
    <col min="10243" max="10243" width="10.625" customWidth="1"/>
    <col min="10244" max="10244" width="11.5" customWidth="1"/>
    <col min="10245" max="10245" width="8.75" customWidth="1"/>
    <col min="10246" max="10246" width="14.375" customWidth="1"/>
    <col min="10247" max="10247" width="10.625" customWidth="1"/>
    <col min="10248" max="10248" width="11.5" customWidth="1"/>
    <col min="10249" max="10249" width="0.875" customWidth="1"/>
    <col min="10250" max="10250" width="9.5" customWidth="1"/>
    <col min="10251" max="10251" width="16.75" customWidth="1"/>
    <col min="10252" max="10252" width="10.625" customWidth="1"/>
    <col min="10253" max="10253" width="11.5" customWidth="1"/>
    <col min="10254" max="10254" width="8.75" customWidth="1"/>
    <col min="10255" max="10255" width="14.375" customWidth="1"/>
    <col min="10256" max="10256" width="10.625" customWidth="1"/>
    <col min="10257" max="10257" width="11" customWidth="1"/>
    <col min="10497" max="10497" width="9.5" customWidth="1"/>
    <col min="10498" max="10498" width="16.75" customWidth="1"/>
    <col min="10499" max="10499" width="10.625" customWidth="1"/>
    <col min="10500" max="10500" width="11.5" customWidth="1"/>
    <col min="10501" max="10501" width="8.75" customWidth="1"/>
    <col min="10502" max="10502" width="14.375" customWidth="1"/>
    <col min="10503" max="10503" width="10.625" customWidth="1"/>
    <col min="10504" max="10504" width="11.5" customWidth="1"/>
    <col min="10505" max="10505" width="0.875" customWidth="1"/>
    <col min="10506" max="10506" width="9.5" customWidth="1"/>
    <col min="10507" max="10507" width="16.75" customWidth="1"/>
    <col min="10508" max="10508" width="10.625" customWidth="1"/>
    <col min="10509" max="10509" width="11.5" customWidth="1"/>
    <col min="10510" max="10510" width="8.75" customWidth="1"/>
    <col min="10511" max="10511" width="14.375" customWidth="1"/>
    <col min="10512" max="10512" width="10.625" customWidth="1"/>
    <col min="10513" max="10513" width="11" customWidth="1"/>
    <col min="10753" max="10753" width="9.5" customWidth="1"/>
    <col min="10754" max="10754" width="16.75" customWidth="1"/>
    <col min="10755" max="10755" width="10.625" customWidth="1"/>
    <col min="10756" max="10756" width="11.5" customWidth="1"/>
    <col min="10757" max="10757" width="8.75" customWidth="1"/>
    <col min="10758" max="10758" width="14.375" customWidth="1"/>
    <col min="10759" max="10759" width="10.625" customWidth="1"/>
    <col min="10760" max="10760" width="11.5" customWidth="1"/>
    <col min="10761" max="10761" width="0.875" customWidth="1"/>
    <col min="10762" max="10762" width="9.5" customWidth="1"/>
    <col min="10763" max="10763" width="16.75" customWidth="1"/>
    <col min="10764" max="10764" width="10.625" customWidth="1"/>
    <col min="10765" max="10765" width="11.5" customWidth="1"/>
    <col min="10766" max="10766" width="8.75" customWidth="1"/>
    <col min="10767" max="10767" width="14.375" customWidth="1"/>
    <col min="10768" max="10768" width="10.625" customWidth="1"/>
    <col min="10769" max="10769" width="11" customWidth="1"/>
    <col min="11009" max="11009" width="9.5" customWidth="1"/>
    <col min="11010" max="11010" width="16.75" customWidth="1"/>
    <col min="11011" max="11011" width="10.625" customWidth="1"/>
    <col min="11012" max="11012" width="11.5" customWidth="1"/>
    <col min="11013" max="11013" width="8.75" customWidth="1"/>
    <col min="11014" max="11014" width="14.375" customWidth="1"/>
    <col min="11015" max="11015" width="10.625" customWidth="1"/>
    <col min="11016" max="11016" width="11.5" customWidth="1"/>
    <col min="11017" max="11017" width="0.875" customWidth="1"/>
    <col min="11018" max="11018" width="9.5" customWidth="1"/>
    <col min="11019" max="11019" width="16.75" customWidth="1"/>
    <col min="11020" max="11020" width="10.625" customWidth="1"/>
    <col min="11021" max="11021" width="11.5" customWidth="1"/>
    <col min="11022" max="11022" width="8.75" customWidth="1"/>
    <col min="11023" max="11023" width="14.375" customWidth="1"/>
    <col min="11024" max="11024" width="10.625" customWidth="1"/>
    <col min="11025" max="11025" width="11" customWidth="1"/>
    <col min="11265" max="11265" width="9.5" customWidth="1"/>
    <col min="11266" max="11266" width="16.75" customWidth="1"/>
    <col min="11267" max="11267" width="10.625" customWidth="1"/>
    <col min="11268" max="11268" width="11.5" customWidth="1"/>
    <col min="11269" max="11269" width="8.75" customWidth="1"/>
    <col min="11270" max="11270" width="14.375" customWidth="1"/>
    <col min="11271" max="11271" width="10.625" customWidth="1"/>
    <col min="11272" max="11272" width="11.5" customWidth="1"/>
    <col min="11273" max="11273" width="0.875" customWidth="1"/>
    <col min="11274" max="11274" width="9.5" customWidth="1"/>
    <col min="11275" max="11275" width="16.75" customWidth="1"/>
    <col min="11276" max="11276" width="10.625" customWidth="1"/>
    <col min="11277" max="11277" width="11.5" customWidth="1"/>
    <col min="11278" max="11278" width="8.75" customWidth="1"/>
    <col min="11279" max="11279" width="14.375" customWidth="1"/>
    <col min="11280" max="11280" width="10.625" customWidth="1"/>
    <col min="11281" max="11281" width="11" customWidth="1"/>
    <col min="11521" max="11521" width="9.5" customWidth="1"/>
    <col min="11522" max="11522" width="16.75" customWidth="1"/>
    <col min="11523" max="11523" width="10.625" customWidth="1"/>
    <col min="11524" max="11524" width="11.5" customWidth="1"/>
    <col min="11525" max="11525" width="8.75" customWidth="1"/>
    <col min="11526" max="11526" width="14.375" customWidth="1"/>
    <col min="11527" max="11527" width="10.625" customWidth="1"/>
    <col min="11528" max="11528" width="11.5" customWidth="1"/>
    <col min="11529" max="11529" width="0.875" customWidth="1"/>
    <col min="11530" max="11530" width="9.5" customWidth="1"/>
    <col min="11531" max="11531" width="16.75" customWidth="1"/>
    <col min="11532" max="11532" width="10.625" customWidth="1"/>
    <col min="11533" max="11533" width="11.5" customWidth="1"/>
    <col min="11534" max="11534" width="8.75" customWidth="1"/>
    <col min="11535" max="11535" width="14.375" customWidth="1"/>
    <col min="11536" max="11536" width="10.625" customWidth="1"/>
    <col min="11537" max="11537" width="11" customWidth="1"/>
    <col min="11777" max="11777" width="9.5" customWidth="1"/>
    <col min="11778" max="11778" width="16.75" customWidth="1"/>
    <col min="11779" max="11779" width="10.625" customWidth="1"/>
    <col min="11780" max="11780" width="11.5" customWidth="1"/>
    <col min="11781" max="11781" width="8.75" customWidth="1"/>
    <col min="11782" max="11782" width="14.375" customWidth="1"/>
    <col min="11783" max="11783" width="10.625" customWidth="1"/>
    <col min="11784" max="11784" width="11.5" customWidth="1"/>
    <col min="11785" max="11785" width="0.875" customWidth="1"/>
    <col min="11786" max="11786" width="9.5" customWidth="1"/>
    <col min="11787" max="11787" width="16.75" customWidth="1"/>
    <col min="11788" max="11788" width="10.625" customWidth="1"/>
    <col min="11789" max="11789" width="11.5" customWidth="1"/>
    <col min="11790" max="11790" width="8.75" customWidth="1"/>
    <col min="11791" max="11791" width="14.375" customWidth="1"/>
    <col min="11792" max="11792" width="10.625" customWidth="1"/>
    <col min="11793" max="11793" width="11" customWidth="1"/>
    <col min="12033" max="12033" width="9.5" customWidth="1"/>
    <col min="12034" max="12034" width="16.75" customWidth="1"/>
    <col min="12035" max="12035" width="10.625" customWidth="1"/>
    <col min="12036" max="12036" width="11.5" customWidth="1"/>
    <col min="12037" max="12037" width="8.75" customWidth="1"/>
    <col min="12038" max="12038" width="14.375" customWidth="1"/>
    <col min="12039" max="12039" width="10.625" customWidth="1"/>
    <col min="12040" max="12040" width="11.5" customWidth="1"/>
    <col min="12041" max="12041" width="0.875" customWidth="1"/>
    <col min="12042" max="12042" width="9.5" customWidth="1"/>
    <col min="12043" max="12043" width="16.75" customWidth="1"/>
    <col min="12044" max="12044" width="10.625" customWidth="1"/>
    <col min="12045" max="12045" width="11.5" customWidth="1"/>
    <col min="12046" max="12046" width="8.75" customWidth="1"/>
    <col min="12047" max="12047" width="14.375" customWidth="1"/>
    <col min="12048" max="12048" width="10.625" customWidth="1"/>
    <col min="12049" max="12049" width="11" customWidth="1"/>
    <col min="12289" max="12289" width="9.5" customWidth="1"/>
    <col min="12290" max="12290" width="16.75" customWidth="1"/>
    <col min="12291" max="12291" width="10.625" customWidth="1"/>
    <col min="12292" max="12292" width="11.5" customWidth="1"/>
    <col min="12293" max="12293" width="8.75" customWidth="1"/>
    <col min="12294" max="12294" width="14.375" customWidth="1"/>
    <col min="12295" max="12295" width="10.625" customWidth="1"/>
    <col min="12296" max="12296" width="11.5" customWidth="1"/>
    <col min="12297" max="12297" width="0.875" customWidth="1"/>
    <col min="12298" max="12298" width="9.5" customWidth="1"/>
    <col min="12299" max="12299" width="16.75" customWidth="1"/>
    <col min="12300" max="12300" width="10.625" customWidth="1"/>
    <col min="12301" max="12301" width="11.5" customWidth="1"/>
    <col min="12302" max="12302" width="8.75" customWidth="1"/>
    <col min="12303" max="12303" width="14.375" customWidth="1"/>
    <col min="12304" max="12304" width="10.625" customWidth="1"/>
    <col min="12305" max="12305" width="11" customWidth="1"/>
    <col min="12545" max="12545" width="9.5" customWidth="1"/>
    <col min="12546" max="12546" width="16.75" customWidth="1"/>
    <col min="12547" max="12547" width="10.625" customWidth="1"/>
    <col min="12548" max="12548" width="11.5" customWidth="1"/>
    <col min="12549" max="12549" width="8.75" customWidth="1"/>
    <col min="12550" max="12550" width="14.375" customWidth="1"/>
    <col min="12551" max="12551" width="10.625" customWidth="1"/>
    <col min="12552" max="12552" width="11.5" customWidth="1"/>
    <col min="12553" max="12553" width="0.875" customWidth="1"/>
    <col min="12554" max="12554" width="9.5" customWidth="1"/>
    <col min="12555" max="12555" width="16.75" customWidth="1"/>
    <col min="12556" max="12556" width="10.625" customWidth="1"/>
    <col min="12557" max="12557" width="11.5" customWidth="1"/>
    <col min="12558" max="12558" width="8.75" customWidth="1"/>
    <col min="12559" max="12559" width="14.375" customWidth="1"/>
    <col min="12560" max="12560" width="10.625" customWidth="1"/>
    <col min="12561" max="12561" width="11" customWidth="1"/>
    <col min="12801" max="12801" width="9.5" customWidth="1"/>
    <col min="12802" max="12802" width="16.75" customWidth="1"/>
    <col min="12803" max="12803" width="10.625" customWidth="1"/>
    <col min="12804" max="12804" width="11.5" customWidth="1"/>
    <col min="12805" max="12805" width="8.75" customWidth="1"/>
    <col min="12806" max="12806" width="14.375" customWidth="1"/>
    <col min="12807" max="12807" width="10.625" customWidth="1"/>
    <col min="12808" max="12808" width="11.5" customWidth="1"/>
    <col min="12809" max="12809" width="0.875" customWidth="1"/>
    <col min="12810" max="12810" width="9.5" customWidth="1"/>
    <col min="12811" max="12811" width="16.75" customWidth="1"/>
    <col min="12812" max="12812" width="10.625" customWidth="1"/>
    <col min="12813" max="12813" width="11.5" customWidth="1"/>
    <col min="12814" max="12814" width="8.75" customWidth="1"/>
    <col min="12815" max="12815" width="14.375" customWidth="1"/>
    <col min="12816" max="12816" width="10.625" customWidth="1"/>
    <col min="12817" max="12817" width="11" customWidth="1"/>
    <col min="13057" max="13057" width="9.5" customWidth="1"/>
    <col min="13058" max="13058" width="16.75" customWidth="1"/>
    <col min="13059" max="13059" width="10.625" customWidth="1"/>
    <col min="13060" max="13060" width="11.5" customWidth="1"/>
    <col min="13061" max="13061" width="8.75" customWidth="1"/>
    <col min="13062" max="13062" width="14.375" customWidth="1"/>
    <col min="13063" max="13063" width="10.625" customWidth="1"/>
    <col min="13064" max="13064" width="11.5" customWidth="1"/>
    <col min="13065" max="13065" width="0.875" customWidth="1"/>
    <col min="13066" max="13066" width="9.5" customWidth="1"/>
    <col min="13067" max="13067" width="16.75" customWidth="1"/>
    <col min="13068" max="13068" width="10.625" customWidth="1"/>
    <col min="13069" max="13069" width="11.5" customWidth="1"/>
    <col min="13070" max="13070" width="8.75" customWidth="1"/>
    <col min="13071" max="13071" width="14.375" customWidth="1"/>
    <col min="13072" max="13072" width="10.625" customWidth="1"/>
    <col min="13073" max="13073" width="11" customWidth="1"/>
    <col min="13313" max="13313" width="9.5" customWidth="1"/>
    <col min="13314" max="13314" width="16.75" customWidth="1"/>
    <col min="13315" max="13315" width="10.625" customWidth="1"/>
    <col min="13316" max="13316" width="11.5" customWidth="1"/>
    <col min="13317" max="13317" width="8.75" customWidth="1"/>
    <col min="13318" max="13318" width="14.375" customWidth="1"/>
    <col min="13319" max="13319" width="10.625" customWidth="1"/>
    <col min="13320" max="13320" width="11.5" customWidth="1"/>
    <col min="13321" max="13321" width="0.875" customWidth="1"/>
    <col min="13322" max="13322" width="9.5" customWidth="1"/>
    <col min="13323" max="13323" width="16.75" customWidth="1"/>
    <col min="13324" max="13324" width="10.625" customWidth="1"/>
    <col min="13325" max="13325" width="11.5" customWidth="1"/>
    <col min="13326" max="13326" width="8.75" customWidth="1"/>
    <col min="13327" max="13327" width="14.375" customWidth="1"/>
    <col min="13328" max="13328" width="10.625" customWidth="1"/>
    <col min="13329" max="13329" width="11" customWidth="1"/>
    <col min="13569" max="13569" width="9.5" customWidth="1"/>
    <col min="13570" max="13570" width="16.75" customWidth="1"/>
    <col min="13571" max="13571" width="10.625" customWidth="1"/>
    <col min="13572" max="13572" width="11.5" customWidth="1"/>
    <col min="13573" max="13573" width="8.75" customWidth="1"/>
    <col min="13574" max="13574" width="14.375" customWidth="1"/>
    <col min="13575" max="13575" width="10.625" customWidth="1"/>
    <col min="13576" max="13576" width="11.5" customWidth="1"/>
    <col min="13577" max="13577" width="0.875" customWidth="1"/>
    <col min="13578" max="13578" width="9.5" customWidth="1"/>
    <col min="13579" max="13579" width="16.75" customWidth="1"/>
    <col min="13580" max="13580" width="10.625" customWidth="1"/>
    <col min="13581" max="13581" width="11.5" customWidth="1"/>
    <col min="13582" max="13582" width="8.75" customWidth="1"/>
    <col min="13583" max="13583" width="14.375" customWidth="1"/>
    <col min="13584" max="13584" width="10.625" customWidth="1"/>
    <col min="13585" max="13585" width="11" customWidth="1"/>
    <col min="13825" max="13825" width="9.5" customWidth="1"/>
    <col min="13826" max="13826" width="16.75" customWidth="1"/>
    <col min="13827" max="13827" width="10.625" customWidth="1"/>
    <col min="13828" max="13828" width="11.5" customWidth="1"/>
    <col min="13829" max="13829" width="8.75" customWidth="1"/>
    <col min="13830" max="13830" width="14.375" customWidth="1"/>
    <col min="13831" max="13831" width="10.625" customWidth="1"/>
    <col min="13832" max="13832" width="11.5" customWidth="1"/>
    <col min="13833" max="13833" width="0.875" customWidth="1"/>
    <col min="13834" max="13834" width="9.5" customWidth="1"/>
    <col min="13835" max="13835" width="16.75" customWidth="1"/>
    <col min="13836" max="13836" width="10.625" customWidth="1"/>
    <col min="13837" max="13837" width="11.5" customWidth="1"/>
    <col min="13838" max="13838" width="8.75" customWidth="1"/>
    <col min="13839" max="13839" width="14.375" customWidth="1"/>
    <col min="13840" max="13840" width="10.625" customWidth="1"/>
    <col min="13841" max="13841" width="11" customWidth="1"/>
    <col min="14081" max="14081" width="9.5" customWidth="1"/>
    <col min="14082" max="14082" width="16.75" customWidth="1"/>
    <col min="14083" max="14083" width="10.625" customWidth="1"/>
    <col min="14084" max="14084" width="11.5" customWidth="1"/>
    <col min="14085" max="14085" width="8.75" customWidth="1"/>
    <col min="14086" max="14086" width="14.375" customWidth="1"/>
    <col min="14087" max="14087" width="10.625" customWidth="1"/>
    <col min="14088" max="14088" width="11.5" customWidth="1"/>
    <col min="14089" max="14089" width="0.875" customWidth="1"/>
    <col min="14090" max="14090" width="9.5" customWidth="1"/>
    <col min="14091" max="14091" width="16.75" customWidth="1"/>
    <col min="14092" max="14092" width="10.625" customWidth="1"/>
    <col min="14093" max="14093" width="11.5" customWidth="1"/>
    <col min="14094" max="14094" width="8.75" customWidth="1"/>
    <col min="14095" max="14095" width="14.375" customWidth="1"/>
    <col min="14096" max="14096" width="10.625" customWidth="1"/>
    <col min="14097" max="14097" width="11" customWidth="1"/>
    <col min="14337" max="14337" width="9.5" customWidth="1"/>
    <col min="14338" max="14338" width="16.75" customWidth="1"/>
    <col min="14339" max="14339" width="10.625" customWidth="1"/>
    <col min="14340" max="14340" width="11.5" customWidth="1"/>
    <col min="14341" max="14341" width="8.75" customWidth="1"/>
    <col min="14342" max="14342" width="14.375" customWidth="1"/>
    <col min="14343" max="14343" width="10.625" customWidth="1"/>
    <col min="14344" max="14344" width="11.5" customWidth="1"/>
    <col min="14345" max="14345" width="0.875" customWidth="1"/>
    <col min="14346" max="14346" width="9.5" customWidth="1"/>
    <col min="14347" max="14347" width="16.75" customWidth="1"/>
    <col min="14348" max="14348" width="10.625" customWidth="1"/>
    <col min="14349" max="14349" width="11.5" customWidth="1"/>
    <col min="14350" max="14350" width="8.75" customWidth="1"/>
    <col min="14351" max="14351" width="14.375" customWidth="1"/>
    <col min="14352" max="14352" width="10.625" customWidth="1"/>
    <col min="14353" max="14353" width="11" customWidth="1"/>
    <col min="14593" max="14593" width="9.5" customWidth="1"/>
    <col min="14594" max="14594" width="16.75" customWidth="1"/>
    <col min="14595" max="14595" width="10.625" customWidth="1"/>
    <col min="14596" max="14596" width="11.5" customWidth="1"/>
    <col min="14597" max="14597" width="8.75" customWidth="1"/>
    <col min="14598" max="14598" width="14.375" customWidth="1"/>
    <col min="14599" max="14599" width="10.625" customWidth="1"/>
    <col min="14600" max="14600" width="11.5" customWidth="1"/>
    <col min="14601" max="14601" width="0.875" customWidth="1"/>
    <col min="14602" max="14602" width="9.5" customWidth="1"/>
    <col min="14603" max="14603" width="16.75" customWidth="1"/>
    <col min="14604" max="14604" width="10.625" customWidth="1"/>
    <col min="14605" max="14605" width="11.5" customWidth="1"/>
    <col min="14606" max="14606" width="8.75" customWidth="1"/>
    <col min="14607" max="14607" width="14.375" customWidth="1"/>
    <col min="14608" max="14608" width="10.625" customWidth="1"/>
    <col min="14609" max="14609" width="11" customWidth="1"/>
    <col min="14849" max="14849" width="9.5" customWidth="1"/>
    <col min="14850" max="14850" width="16.75" customWidth="1"/>
    <col min="14851" max="14851" width="10.625" customWidth="1"/>
    <col min="14852" max="14852" width="11.5" customWidth="1"/>
    <col min="14853" max="14853" width="8.75" customWidth="1"/>
    <col min="14854" max="14854" width="14.375" customWidth="1"/>
    <col min="14855" max="14855" width="10.625" customWidth="1"/>
    <col min="14856" max="14856" width="11.5" customWidth="1"/>
    <col min="14857" max="14857" width="0.875" customWidth="1"/>
    <col min="14858" max="14858" width="9.5" customWidth="1"/>
    <col min="14859" max="14859" width="16.75" customWidth="1"/>
    <col min="14860" max="14860" width="10.625" customWidth="1"/>
    <col min="14861" max="14861" width="11.5" customWidth="1"/>
    <col min="14862" max="14862" width="8.75" customWidth="1"/>
    <col min="14863" max="14863" width="14.375" customWidth="1"/>
    <col min="14864" max="14864" width="10.625" customWidth="1"/>
    <col min="14865" max="14865" width="11" customWidth="1"/>
    <col min="15105" max="15105" width="9.5" customWidth="1"/>
    <col min="15106" max="15106" width="16.75" customWidth="1"/>
    <col min="15107" max="15107" width="10.625" customWidth="1"/>
    <col min="15108" max="15108" width="11.5" customWidth="1"/>
    <col min="15109" max="15109" width="8.75" customWidth="1"/>
    <col min="15110" max="15110" width="14.375" customWidth="1"/>
    <col min="15111" max="15111" width="10.625" customWidth="1"/>
    <col min="15112" max="15112" width="11.5" customWidth="1"/>
    <col min="15113" max="15113" width="0.875" customWidth="1"/>
    <col min="15114" max="15114" width="9.5" customWidth="1"/>
    <col min="15115" max="15115" width="16.75" customWidth="1"/>
    <col min="15116" max="15116" width="10.625" customWidth="1"/>
    <col min="15117" max="15117" width="11.5" customWidth="1"/>
    <col min="15118" max="15118" width="8.75" customWidth="1"/>
    <col min="15119" max="15119" width="14.375" customWidth="1"/>
    <col min="15120" max="15120" width="10.625" customWidth="1"/>
    <col min="15121" max="15121" width="11" customWidth="1"/>
    <col min="15361" max="15361" width="9.5" customWidth="1"/>
    <col min="15362" max="15362" width="16.75" customWidth="1"/>
    <col min="15363" max="15363" width="10.625" customWidth="1"/>
    <col min="15364" max="15364" width="11.5" customWidth="1"/>
    <col min="15365" max="15365" width="8.75" customWidth="1"/>
    <col min="15366" max="15366" width="14.375" customWidth="1"/>
    <col min="15367" max="15367" width="10.625" customWidth="1"/>
    <col min="15368" max="15368" width="11.5" customWidth="1"/>
    <col min="15369" max="15369" width="0.875" customWidth="1"/>
    <col min="15370" max="15370" width="9.5" customWidth="1"/>
    <col min="15371" max="15371" width="16.75" customWidth="1"/>
    <col min="15372" max="15372" width="10.625" customWidth="1"/>
    <col min="15373" max="15373" width="11.5" customWidth="1"/>
    <col min="15374" max="15374" width="8.75" customWidth="1"/>
    <col min="15375" max="15375" width="14.375" customWidth="1"/>
    <col min="15376" max="15376" width="10.625" customWidth="1"/>
    <col min="15377" max="15377" width="11" customWidth="1"/>
    <col min="15617" max="15617" width="9.5" customWidth="1"/>
    <col min="15618" max="15618" width="16.75" customWidth="1"/>
    <col min="15619" max="15619" width="10.625" customWidth="1"/>
    <col min="15620" max="15620" width="11.5" customWidth="1"/>
    <col min="15621" max="15621" width="8.75" customWidth="1"/>
    <col min="15622" max="15622" width="14.375" customWidth="1"/>
    <col min="15623" max="15623" width="10.625" customWidth="1"/>
    <col min="15624" max="15624" width="11.5" customWidth="1"/>
    <col min="15625" max="15625" width="0.875" customWidth="1"/>
    <col min="15626" max="15626" width="9.5" customWidth="1"/>
    <col min="15627" max="15627" width="16.75" customWidth="1"/>
    <col min="15628" max="15628" width="10.625" customWidth="1"/>
    <col min="15629" max="15629" width="11.5" customWidth="1"/>
    <col min="15630" max="15630" width="8.75" customWidth="1"/>
    <col min="15631" max="15631" width="14.375" customWidth="1"/>
    <col min="15632" max="15632" width="10.625" customWidth="1"/>
    <col min="15633" max="15633" width="11" customWidth="1"/>
    <col min="15873" max="15873" width="9.5" customWidth="1"/>
    <col min="15874" max="15874" width="16.75" customWidth="1"/>
    <col min="15875" max="15875" width="10.625" customWidth="1"/>
    <col min="15876" max="15876" width="11.5" customWidth="1"/>
    <col min="15877" max="15877" width="8.75" customWidth="1"/>
    <col min="15878" max="15878" width="14.375" customWidth="1"/>
    <col min="15879" max="15879" width="10.625" customWidth="1"/>
    <col min="15880" max="15880" width="11.5" customWidth="1"/>
    <col min="15881" max="15881" width="0.875" customWidth="1"/>
    <col min="15882" max="15882" width="9.5" customWidth="1"/>
    <col min="15883" max="15883" width="16.75" customWidth="1"/>
    <col min="15884" max="15884" width="10.625" customWidth="1"/>
    <col min="15885" max="15885" width="11.5" customWidth="1"/>
    <col min="15886" max="15886" width="8.75" customWidth="1"/>
    <col min="15887" max="15887" width="14.375" customWidth="1"/>
    <col min="15888" max="15888" width="10.625" customWidth="1"/>
    <col min="15889" max="15889" width="11" customWidth="1"/>
    <col min="16129" max="16129" width="9.5" customWidth="1"/>
    <col min="16130" max="16130" width="16.75" customWidth="1"/>
    <col min="16131" max="16131" width="10.625" customWidth="1"/>
    <col min="16132" max="16132" width="11.5" customWidth="1"/>
    <col min="16133" max="16133" width="8.75" customWidth="1"/>
    <col min="16134" max="16134" width="14.375" customWidth="1"/>
    <col min="16135" max="16135" width="10.625" customWidth="1"/>
    <col min="16136" max="16136" width="11.5" customWidth="1"/>
    <col min="16137" max="16137" width="0.875" customWidth="1"/>
    <col min="16138" max="16138" width="9.5" customWidth="1"/>
    <col min="16139" max="16139" width="16.75" customWidth="1"/>
    <col min="16140" max="16140" width="10.625" customWidth="1"/>
    <col min="16141" max="16141" width="11.5" customWidth="1"/>
    <col min="16142" max="16142" width="8.75" customWidth="1"/>
    <col min="16143" max="16143" width="14.375" customWidth="1"/>
    <col min="16144" max="16144" width="10.625" customWidth="1"/>
    <col min="16145" max="16145" width="11" customWidth="1"/>
  </cols>
  <sheetData>
    <row r="1" spans="1:17" ht="6.75" customHeight="1"/>
    <row r="2" spans="1:17" ht="24.75" customHeight="1">
      <c r="A2" s="292" t="s">
        <v>531</v>
      </c>
      <c r="B2" s="292"/>
      <c r="C2" s="292"/>
      <c r="D2" s="292"/>
      <c r="E2" s="292"/>
      <c r="F2" s="292"/>
      <c r="G2" s="292"/>
      <c r="J2" s="292" t="s">
        <v>532</v>
      </c>
      <c r="K2" s="292"/>
      <c r="L2" s="292"/>
      <c r="M2" s="292"/>
      <c r="N2" s="292"/>
      <c r="O2" s="292"/>
      <c r="P2" s="292"/>
    </row>
    <row r="3" spans="1:17" ht="24" customHeight="1">
      <c r="A3" s="377" t="s">
        <v>354</v>
      </c>
      <c r="B3" s="377"/>
      <c r="C3" s="377"/>
      <c r="D3" s="377"/>
      <c r="E3" s="377"/>
      <c r="F3" s="377"/>
      <c r="G3" s="377"/>
      <c r="J3" s="377" t="s">
        <v>354</v>
      </c>
      <c r="K3" s="377"/>
      <c r="L3" s="377"/>
      <c r="M3" s="377"/>
      <c r="N3" s="377"/>
      <c r="O3" s="377"/>
      <c r="P3" s="377"/>
    </row>
    <row r="4" spans="1:17" ht="7.5" customHeight="1"/>
    <row r="5" spans="1:17" ht="23.25" customHeight="1">
      <c r="A5" s="123" t="s">
        <v>234</v>
      </c>
      <c r="B5" s="123" t="s">
        <v>235</v>
      </c>
      <c r="C5" s="123" t="s">
        <v>236</v>
      </c>
      <c r="D5" s="123" t="s">
        <v>237</v>
      </c>
      <c r="E5" s="123" t="s">
        <v>234</v>
      </c>
      <c r="F5" s="123" t="s">
        <v>235</v>
      </c>
      <c r="G5" s="123" t="s">
        <v>236</v>
      </c>
      <c r="H5" s="123" t="s">
        <v>237</v>
      </c>
      <c r="J5" s="123" t="s">
        <v>234</v>
      </c>
      <c r="K5" s="123" t="s">
        <v>235</v>
      </c>
      <c r="L5" s="123" t="s">
        <v>236</v>
      </c>
      <c r="M5" s="123" t="s">
        <v>237</v>
      </c>
      <c r="N5" s="123" t="s">
        <v>234</v>
      </c>
      <c r="O5" s="123" t="s">
        <v>235</v>
      </c>
      <c r="P5" s="123" t="s">
        <v>236</v>
      </c>
      <c r="Q5" s="123" t="s">
        <v>237</v>
      </c>
    </row>
    <row r="6" spans="1:17" ht="28.5" customHeight="1">
      <c r="A6" s="118" t="s">
        <v>238</v>
      </c>
      <c r="B6" s="203" t="s">
        <v>239</v>
      </c>
      <c r="C6" s="135">
        <v>1000</v>
      </c>
      <c r="D6" s="28"/>
      <c r="E6" s="374" t="s">
        <v>600</v>
      </c>
      <c r="F6" s="179" t="s">
        <v>601</v>
      </c>
      <c r="G6" s="135">
        <v>1000</v>
      </c>
      <c r="H6" s="201"/>
      <c r="J6" s="374" t="s">
        <v>629</v>
      </c>
      <c r="K6" s="105" t="s">
        <v>630</v>
      </c>
      <c r="L6" s="135">
        <v>1000</v>
      </c>
      <c r="M6" s="201"/>
      <c r="N6" s="197" t="s">
        <v>644</v>
      </c>
      <c r="O6" s="258" t="s">
        <v>547</v>
      </c>
      <c r="P6" s="135">
        <v>2000</v>
      </c>
      <c r="Q6" s="28"/>
    </row>
    <row r="7" spans="1:17" ht="28.5" customHeight="1">
      <c r="A7" s="120" t="s">
        <v>238</v>
      </c>
      <c r="B7" s="180" t="s">
        <v>215</v>
      </c>
      <c r="C7" s="135">
        <v>1000</v>
      </c>
      <c r="D7" s="28"/>
      <c r="E7" s="376"/>
      <c r="F7" s="180" t="s">
        <v>602</v>
      </c>
      <c r="G7" s="135">
        <v>1000</v>
      </c>
      <c r="H7" s="202"/>
      <c r="J7" s="375"/>
      <c r="K7" s="180" t="s">
        <v>631</v>
      </c>
      <c r="L7" s="135">
        <v>1000</v>
      </c>
      <c r="M7" s="256"/>
      <c r="N7" s="120"/>
      <c r="O7" s="259" t="s">
        <v>548</v>
      </c>
      <c r="P7" s="135">
        <v>4000</v>
      </c>
      <c r="Q7" s="28"/>
    </row>
    <row r="8" spans="1:17" ht="28.5" customHeight="1">
      <c r="A8" s="120" t="s">
        <v>238</v>
      </c>
      <c r="B8" s="89" t="s">
        <v>217</v>
      </c>
      <c r="C8" s="135">
        <v>1000</v>
      </c>
      <c r="D8" s="28"/>
      <c r="E8" s="374" t="s">
        <v>603</v>
      </c>
      <c r="F8" s="180" t="s">
        <v>604</v>
      </c>
      <c r="G8" s="135">
        <v>1000</v>
      </c>
      <c r="H8" s="256"/>
      <c r="J8" s="375"/>
      <c r="K8" s="105" t="s">
        <v>632</v>
      </c>
      <c r="L8" s="135">
        <v>1000</v>
      </c>
      <c r="M8" s="256"/>
      <c r="N8" s="120"/>
      <c r="O8" s="198"/>
      <c r="P8" s="135"/>
      <c r="Q8" s="28"/>
    </row>
    <row r="9" spans="1:17" ht="28.5" customHeight="1">
      <c r="A9" s="120" t="s">
        <v>238</v>
      </c>
      <c r="B9" s="89" t="s">
        <v>351</v>
      </c>
      <c r="C9" s="135">
        <v>1000</v>
      </c>
      <c r="D9" s="28"/>
      <c r="E9" s="375"/>
      <c r="F9" s="180" t="s">
        <v>605</v>
      </c>
      <c r="G9" s="135">
        <v>1000</v>
      </c>
      <c r="H9" s="256"/>
      <c r="J9" s="376"/>
      <c r="K9" s="180" t="s">
        <v>633</v>
      </c>
      <c r="L9" s="135">
        <v>1000</v>
      </c>
      <c r="M9" s="202"/>
      <c r="N9" s="120" t="s">
        <v>333</v>
      </c>
      <c r="O9" s="189" t="s">
        <v>549</v>
      </c>
      <c r="P9" s="135">
        <v>4000</v>
      </c>
      <c r="Q9" s="28"/>
    </row>
    <row r="10" spans="1:17" ht="28.5" customHeight="1">
      <c r="A10" s="193" t="s">
        <v>238</v>
      </c>
      <c r="B10" s="89" t="s">
        <v>353</v>
      </c>
      <c r="C10" s="135">
        <v>1000</v>
      </c>
      <c r="D10" s="28"/>
      <c r="E10" s="375"/>
      <c r="F10" s="180" t="s">
        <v>606</v>
      </c>
      <c r="G10" s="135">
        <v>1000</v>
      </c>
      <c r="H10" s="256"/>
      <c r="J10" s="374" t="s">
        <v>634</v>
      </c>
      <c r="K10" s="104" t="s">
        <v>635</v>
      </c>
      <c r="L10" s="135">
        <v>1000</v>
      </c>
      <c r="M10" s="201"/>
      <c r="N10" s="120"/>
      <c r="O10" s="261" t="s">
        <v>645</v>
      </c>
      <c r="P10" s="135">
        <v>2000</v>
      </c>
      <c r="Q10" s="28"/>
    </row>
    <row r="11" spans="1:17" ht="28.5" customHeight="1">
      <c r="A11" s="193" t="s">
        <v>238</v>
      </c>
      <c r="B11" s="89" t="s">
        <v>582</v>
      </c>
      <c r="C11" s="135">
        <v>1000</v>
      </c>
      <c r="D11" s="28"/>
      <c r="E11" s="375"/>
      <c r="F11" s="180" t="s">
        <v>607</v>
      </c>
      <c r="G11" s="135">
        <v>1000</v>
      </c>
      <c r="H11" s="256"/>
      <c r="J11" s="375"/>
      <c r="K11" s="105" t="s">
        <v>636</v>
      </c>
      <c r="L11" s="135">
        <v>1000</v>
      </c>
      <c r="M11" s="256"/>
      <c r="N11" s="120"/>
      <c r="O11" s="198"/>
      <c r="P11" s="135"/>
      <c r="Q11" s="28"/>
    </row>
    <row r="12" spans="1:17" ht="28.5" customHeight="1">
      <c r="A12" s="193" t="s">
        <v>238</v>
      </c>
      <c r="B12" s="89"/>
      <c r="C12" s="135"/>
      <c r="D12" s="28"/>
      <c r="E12" s="375"/>
      <c r="F12" s="180" t="s">
        <v>608</v>
      </c>
      <c r="G12" s="135">
        <v>1000</v>
      </c>
      <c r="H12" s="256"/>
      <c r="J12" s="375"/>
      <c r="K12" s="105" t="s">
        <v>637</v>
      </c>
      <c r="L12" s="135">
        <v>1000</v>
      </c>
      <c r="M12" s="256"/>
      <c r="N12" s="120" t="s">
        <v>646</v>
      </c>
      <c r="O12" s="189" t="s">
        <v>551</v>
      </c>
      <c r="P12" s="135">
        <v>4000</v>
      </c>
      <c r="Q12" s="28"/>
    </row>
    <row r="13" spans="1:17" ht="28.5" customHeight="1">
      <c r="A13" s="193" t="s">
        <v>240</v>
      </c>
      <c r="B13" s="180" t="s">
        <v>530</v>
      </c>
      <c r="C13" s="135">
        <v>1000</v>
      </c>
      <c r="D13" s="28"/>
      <c r="E13" s="375"/>
      <c r="F13" s="90" t="s">
        <v>609</v>
      </c>
      <c r="G13" s="135">
        <v>1000</v>
      </c>
      <c r="H13" s="256"/>
      <c r="J13" s="375"/>
      <c r="K13" s="89" t="s">
        <v>638</v>
      </c>
      <c r="L13" s="135">
        <v>1000</v>
      </c>
      <c r="M13" s="256"/>
      <c r="N13" s="120"/>
      <c r="O13" s="261" t="s">
        <v>645</v>
      </c>
      <c r="P13" s="135">
        <v>2000</v>
      </c>
      <c r="Q13" s="28"/>
    </row>
    <row r="14" spans="1:17" ht="28.5" customHeight="1">
      <c r="A14" s="193" t="s">
        <v>241</v>
      </c>
      <c r="B14" s="89" t="s">
        <v>580</v>
      </c>
      <c r="C14" s="135">
        <v>1000</v>
      </c>
      <c r="D14" s="28"/>
      <c r="E14" s="375"/>
      <c r="F14" s="90" t="s">
        <v>610</v>
      </c>
      <c r="G14" s="135">
        <v>1000</v>
      </c>
      <c r="H14" s="256"/>
      <c r="J14" s="375"/>
      <c r="K14" s="90" t="s">
        <v>639</v>
      </c>
      <c r="L14" s="135">
        <v>1000</v>
      </c>
      <c r="M14" s="256"/>
      <c r="N14" s="193"/>
      <c r="O14" s="198"/>
      <c r="P14" s="199"/>
      <c r="Q14" s="28"/>
    </row>
    <row r="15" spans="1:17" ht="28.5" customHeight="1">
      <c r="A15" s="193" t="s">
        <v>241</v>
      </c>
      <c r="B15" s="89" t="s">
        <v>581</v>
      </c>
      <c r="C15" s="135">
        <v>1000</v>
      </c>
      <c r="D15" s="28"/>
      <c r="E15" s="375"/>
      <c r="F15" s="180" t="s">
        <v>611</v>
      </c>
      <c r="G15" s="135">
        <v>1000</v>
      </c>
      <c r="H15" s="256"/>
      <c r="J15" s="375"/>
      <c r="K15" s="90" t="s">
        <v>640</v>
      </c>
      <c r="L15" s="135">
        <v>1000</v>
      </c>
      <c r="M15" s="256"/>
      <c r="N15" s="193" t="s">
        <v>647</v>
      </c>
      <c r="O15" s="258" t="s">
        <v>552</v>
      </c>
      <c r="P15" s="199">
        <v>4000</v>
      </c>
      <c r="Q15" s="28"/>
    </row>
    <row r="16" spans="1:17" ht="28.5" customHeight="1">
      <c r="A16" s="374" t="s">
        <v>242</v>
      </c>
      <c r="B16" s="105" t="s">
        <v>583</v>
      </c>
      <c r="C16" s="135">
        <v>1000</v>
      </c>
      <c r="D16" s="201"/>
      <c r="E16" s="375"/>
      <c r="F16" s="180" t="s">
        <v>612</v>
      </c>
      <c r="G16" s="135">
        <v>1000</v>
      </c>
      <c r="H16" s="256"/>
      <c r="J16" s="375"/>
      <c r="K16" s="90" t="s">
        <v>641</v>
      </c>
      <c r="L16" s="135">
        <v>1000</v>
      </c>
      <c r="M16" s="256"/>
      <c r="N16" s="193"/>
      <c r="O16" s="259" t="s">
        <v>555</v>
      </c>
      <c r="P16" s="199">
        <v>2000</v>
      </c>
      <c r="Q16" s="28"/>
    </row>
    <row r="17" spans="1:17" ht="28.5" customHeight="1">
      <c r="A17" s="375"/>
      <c r="B17" s="180" t="s">
        <v>584</v>
      </c>
      <c r="C17" s="135">
        <v>1000</v>
      </c>
      <c r="D17" s="256"/>
      <c r="E17" s="376"/>
      <c r="F17" s="180" t="s">
        <v>613</v>
      </c>
      <c r="G17" s="135">
        <v>1000</v>
      </c>
      <c r="H17" s="202"/>
      <c r="J17" s="375"/>
      <c r="K17" s="90" t="s">
        <v>642</v>
      </c>
      <c r="L17" s="135">
        <v>1000</v>
      </c>
      <c r="M17" s="256"/>
      <c r="N17" s="193"/>
      <c r="O17" s="192"/>
      <c r="P17" s="199"/>
      <c r="Q17" s="28"/>
    </row>
    <row r="18" spans="1:17" ht="28.5" customHeight="1">
      <c r="A18" s="375"/>
      <c r="B18" s="105" t="s">
        <v>585</v>
      </c>
      <c r="C18" s="135">
        <v>1000</v>
      </c>
      <c r="D18" s="256"/>
      <c r="E18" s="374" t="s">
        <v>614</v>
      </c>
      <c r="F18" s="180" t="s">
        <v>615</v>
      </c>
      <c r="G18" s="135">
        <v>1000</v>
      </c>
      <c r="H18" s="201"/>
      <c r="J18" s="376"/>
      <c r="K18" s="90" t="s">
        <v>643</v>
      </c>
      <c r="L18" s="135">
        <v>1000</v>
      </c>
      <c r="M18" s="202"/>
      <c r="N18" s="193" t="s">
        <v>648</v>
      </c>
      <c r="O18" s="189" t="s">
        <v>553</v>
      </c>
      <c r="P18" s="199">
        <v>4000</v>
      </c>
      <c r="Q18" s="28"/>
    </row>
    <row r="19" spans="1:17" ht="28.5" customHeight="1">
      <c r="A19" s="375"/>
      <c r="B19" s="105" t="s">
        <v>586</v>
      </c>
      <c r="C19" s="135">
        <v>1000</v>
      </c>
      <c r="D19" s="256"/>
      <c r="E19" s="375"/>
      <c r="F19" s="180" t="s">
        <v>616</v>
      </c>
      <c r="G19" s="135">
        <v>1000</v>
      </c>
      <c r="H19" s="256"/>
      <c r="J19" s="121"/>
      <c r="K19" s="90"/>
      <c r="L19" s="135"/>
      <c r="M19" s="28"/>
      <c r="N19" s="193"/>
      <c r="O19" s="260" t="s">
        <v>555</v>
      </c>
      <c r="P19" s="242">
        <v>2000</v>
      </c>
      <c r="Q19" s="201"/>
    </row>
    <row r="20" spans="1:17" ht="28.5" customHeight="1">
      <c r="A20" s="375"/>
      <c r="B20" s="196" t="s">
        <v>587</v>
      </c>
      <c r="C20" s="135">
        <v>1000</v>
      </c>
      <c r="D20" s="256"/>
      <c r="E20" s="375"/>
      <c r="F20" s="180" t="s">
        <v>617</v>
      </c>
      <c r="G20" s="135">
        <v>1000</v>
      </c>
      <c r="H20" s="256"/>
      <c r="J20" s="120"/>
      <c r="K20" s="90"/>
      <c r="L20" s="135"/>
      <c r="M20" s="28"/>
      <c r="N20" s="200"/>
      <c r="O20" s="192"/>
      <c r="P20" s="199"/>
      <c r="Q20" s="28"/>
    </row>
    <row r="21" spans="1:17" ht="28.5" customHeight="1">
      <c r="A21" s="375"/>
      <c r="B21" s="89" t="s">
        <v>588</v>
      </c>
      <c r="C21" s="135">
        <v>1000</v>
      </c>
      <c r="D21" s="256"/>
      <c r="E21" s="375"/>
      <c r="F21" s="180" t="s">
        <v>618</v>
      </c>
      <c r="G21" s="135">
        <v>1000</v>
      </c>
      <c r="H21" s="256"/>
      <c r="J21" s="122"/>
      <c r="K21" s="90"/>
      <c r="L21" s="135"/>
      <c r="M21" s="28"/>
      <c r="N21" s="200" t="s">
        <v>649</v>
      </c>
      <c r="O21" s="189" t="s">
        <v>554</v>
      </c>
      <c r="P21" s="199">
        <v>6000</v>
      </c>
      <c r="Q21" s="28"/>
    </row>
    <row r="22" spans="1:17" ht="28.5" customHeight="1">
      <c r="A22" s="375"/>
      <c r="B22" s="105" t="s">
        <v>589</v>
      </c>
      <c r="C22" s="135">
        <v>1000</v>
      </c>
      <c r="D22" s="256"/>
      <c r="E22" s="375"/>
      <c r="F22" s="90" t="s">
        <v>619</v>
      </c>
      <c r="G22" s="135">
        <v>1000</v>
      </c>
      <c r="H22" s="256"/>
      <c r="J22" s="120"/>
      <c r="K22" s="90"/>
      <c r="L22" s="136"/>
      <c r="M22" s="28"/>
      <c r="N22" s="200"/>
      <c r="O22" s="198"/>
      <c r="P22" s="199"/>
      <c r="Q22" s="28"/>
    </row>
    <row r="23" spans="1:17" ht="28.5" customHeight="1">
      <c r="A23" s="375"/>
      <c r="B23" s="105" t="s">
        <v>590</v>
      </c>
      <c r="C23" s="135">
        <v>1000</v>
      </c>
      <c r="D23" s="256"/>
      <c r="E23" s="375"/>
      <c r="F23" s="180" t="s">
        <v>620</v>
      </c>
      <c r="G23" s="135">
        <v>1000</v>
      </c>
      <c r="H23" s="256"/>
      <c r="J23" s="137"/>
      <c r="K23" s="90"/>
      <c r="L23" s="135"/>
      <c r="M23" s="28"/>
      <c r="N23" s="246" t="s">
        <v>244</v>
      </c>
      <c r="O23" s="90" t="s">
        <v>247</v>
      </c>
      <c r="P23" s="135">
        <v>10000</v>
      </c>
      <c r="Q23" s="28"/>
    </row>
    <row r="24" spans="1:17" ht="28.5" customHeight="1">
      <c r="A24" s="376"/>
      <c r="B24" s="105" t="s">
        <v>591</v>
      </c>
      <c r="C24" s="135">
        <v>1000</v>
      </c>
      <c r="D24" s="202"/>
      <c r="E24" s="375"/>
      <c r="F24" s="180" t="s">
        <v>621</v>
      </c>
      <c r="G24" s="135">
        <v>1000</v>
      </c>
      <c r="H24" s="256"/>
      <c r="J24" s="120"/>
      <c r="K24" s="90"/>
      <c r="L24" s="135"/>
      <c r="M24" s="28"/>
      <c r="N24" s="244"/>
      <c r="O24" s="90"/>
      <c r="P24" s="136"/>
      <c r="Q24" s="28"/>
    </row>
    <row r="25" spans="1:17" ht="28.5" customHeight="1">
      <c r="A25" s="374" t="s">
        <v>592</v>
      </c>
      <c r="B25" s="105" t="s">
        <v>593</v>
      </c>
      <c r="C25" s="135">
        <v>1000</v>
      </c>
      <c r="D25" s="201"/>
      <c r="E25" s="375"/>
      <c r="F25" s="180" t="s">
        <v>622</v>
      </c>
      <c r="G25" s="135">
        <v>1000</v>
      </c>
      <c r="H25" s="256"/>
      <c r="J25" s="245" t="s">
        <v>243</v>
      </c>
      <c r="K25" s="90"/>
      <c r="L25" s="135"/>
      <c r="M25" s="28"/>
      <c r="N25" s="137" t="s">
        <v>245</v>
      </c>
      <c r="O25" s="90" t="s">
        <v>246</v>
      </c>
      <c r="P25" s="135">
        <v>1000</v>
      </c>
      <c r="Q25" s="28"/>
    </row>
    <row r="26" spans="1:17" ht="28.5" customHeight="1">
      <c r="A26" s="375"/>
      <c r="B26" s="180" t="s">
        <v>595</v>
      </c>
      <c r="C26" s="135">
        <v>1000</v>
      </c>
      <c r="D26" s="256"/>
      <c r="E26" s="376"/>
      <c r="F26" s="180" t="s">
        <v>623</v>
      </c>
      <c r="G26" s="135">
        <v>1000</v>
      </c>
      <c r="H26" s="202"/>
      <c r="J26" s="241"/>
      <c r="K26" s="89"/>
      <c r="L26" s="135"/>
      <c r="M26" s="28"/>
      <c r="N26" s="244"/>
      <c r="O26" s="90"/>
      <c r="P26" s="135"/>
      <c r="Q26" s="28"/>
    </row>
    <row r="27" spans="1:17" ht="28.5" customHeight="1">
      <c r="A27" s="375"/>
      <c r="B27" s="180" t="s">
        <v>594</v>
      </c>
      <c r="C27" s="135">
        <v>1000</v>
      </c>
      <c r="D27" s="256"/>
      <c r="E27" s="374" t="s">
        <v>624</v>
      </c>
      <c r="F27" s="180" t="s">
        <v>581</v>
      </c>
      <c r="G27" s="135">
        <v>1000</v>
      </c>
      <c r="H27" s="201"/>
      <c r="J27" s="241"/>
      <c r="K27" s="90"/>
      <c r="L27" s="136"/>
      <c r="M27" s="28"/>
      <c r="N27" s="246" t="s">
        <v>248</v>
      </c>
      <c r="O27" s="90" t="s">
        <v>249</v>
      </c>
      <c r="P27" s="135">
        <v>1000</v>
      </c>
      <c r="Q27" s="28"/>
    </row>
    <row r="28" spans="1:17" ht="28.5" customHeight="1">
      <c r="A28" s="375"/>
      <c r="B28" s="180" t="s">
        <v>596</v>
      </c>
      <c r="C28" s="135">
        <v>1000</v>
      </c>
      <c r="D28" s="256"/>
      <c r="E28" s="375"/>
      <c r="F28" s="180" t="s">
        <v>625</v>
      </c>
      <c r="G28" s="135">
        <v>1000</v>
      </c>
      <c r="H28" s="256"/>
      <c r="J28" s="197"/>
      <c r="K28" s="90"/>
      <c r="L28" s="135"/>
      <c r="M28" s="28"/>
      <c r="N28" s="244"/>
      <c r="O28" s="89" t="s">
        <v>352</v>
      </c>
      <c r="P28" s="135">
        <v>1000</v>
      </c>
      <c r="Q28" s="28"/>
    </row>
    <row r="29" spans="1:17" ht="28.5" customHeight="1">
      <c r="A29" s="375"/>
      <c r="B29" s="173" t="s">
        <v>597</v>
      </c>
      <c r="C29" s="135">
        <v>1000</v>
      </c>
      <c r="D29" s="256"/>
      <c r="E29" s="375"/>
      <c r="F29" s="180" t="s">
        <v>626</v>
      </c>
      <c r="G29" s="135">
        <v>1000</v>
      </c>
      <c r="H29" s="256"/>
      <c r="J29" s="243"/>
      <c r="K29" s="90"/>
      <c r="L29" s="262"/>
      <c r="M29" s="28"/>
      <c r="N29" s="197" t="s">
        <v>650</v>
      </c>
      <c r="O29" s="90" t="s">
        <v>651</v>
      </c>
      <c r="P29" s="135">
        <v>1000</v>
      </c>
      <c r="Q29" s="28"/>
    </row>
    <row r="30" spans="1:17" ht="28.5" customHeight="1">
      <c r="A30" s="375"/>
      <c r="B30" s="107" t="s">
        <v>598</v>
      </c>
      <c r="C30" s="135">
        <v>1000</v>
      </c>
      <c r="D30" s="256"/>
      <c r="E30" s="375"/>
      <c r="F30" s="90" t="s">
        <v>627</v>
      </c>
      <c r="G30" s="135">
        <v>1000</v>
      </c>
      <c r="H30" s="256"/>
      <c r="J30" s="120"/>
      <c r="K30" s="90"/>
      <c r="L30" s="86"/>
      <c r="M30" s="28"/>
      <c r="N30" s="246"/>
      <c r="O30" s="90" t="s">
        <v>652</v>
      </c>
      <c r="P30" s="262">
        <v>2000</v>
      </c>
      <c r="Q30" s="28"/>
    </row>
    <row r="31" spans="1:17" ht="28.5" customHeight="1">
      <c r="A31" s="376"/>
      <c r="B31" s="105" t="s">
        <v>599</v>
      </c>
      <c r="C31" s="135">
        <v>1000</v>
      </c>
      <c r="D31" s="202"/>
      <c r="E31" s="376"/>
      <c r="F31" s="90" t="s">
        <v>628</v>
      </c>
      <c r="G31" s="135">
        <v>1000</v>
      </c>
      <c r="H31" s="202"/>
      <c r="J31" s="119"/>
      <c r="K31" s="90"/>
      <c r="L31" s="86"/>
      <c r="M31" s="28"/>
      <c r="N31" s="257"/>
      <c r="O31" s="90"/>
      <c r="P31" s="262"/>
      <c r="Q31" s="28"/>
    </row>
  </sheetData>
  <mergeCells count="12">
    <mergeCell ref="A2:G2"/>
    <mergeCell ref="J2:P2"/>
    <mergeCell ref="A3:G3"/>
    <mergeCell ref="J3:P3"/>
    <mergeCell ref="E6:E7"/>
    <mergeCell ref="J6:J9"/>
    <mergeCell ref="J10:J18"/>
    <mergeCell ref="A16:A24"/>
    <mergeCell ref="A25:A31"/>
    <mergeCell ref="E8:E17"/>
    <mergeCell ref="E18:E26"/>
    <mergeCell ref="E27:E31"/>
  </mergeCells>
  <phoneticPr fontId="1"/>
  <pageMargins left="0.70866141732283472" right="0.51181102362204722" top="0.35433070866141736" bottom="0.5511811023622047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topLeftCell="A10" workbookViewId="0">
      <selection activeCell="D25" sqref="D25"/>
    </sheetView>
  </sheetViews>
  <sheetFormatPr defaultRowHeight="13.5"/>
  <cols>
    <col min="1" max="1" width="1.125" customWidth="1"/>
    <col min="2" max="2" width="7.125" customWidth="1"/>
    <col min="3" max="3" width="19" customWidth="1"/>
    <col min="4" max="4" width="14.25" customWidth="1"/>
    <col min="5" max="6" width="14.75" customWidth="1"/>
    <col min="7" max="7" width="15.5" customWidth="1"/>
    <col min="250" max="250" width="9.5" customWidth="1"/>
    <col min="251" max="251" width="16.75" customWidth="1"/>
    <col min="252" max="252" width="10.75" customWidth="1"/>
    <col min="253" max="253" width="11.5" customWidth="1"/>
    <col min="254" max="254" width="8.75" customWidth="1"/>
    <col min="255" max="255" width="14.375" customWidth="1"/>
    <col min="256" max="256" width="11.125" customWidth="1"/>
    <col min="257" max="257" width="11.5" customWidth="1"/>
    <col min="506" max="506" width="9.5" customWidth="1"/>
    <col min="507" max="507" width="16.75" customWidth="1"/>
    <col min="508" max="508" width="10.75" customWidth="1"/>
    <col min="509" max="509" width="11.5" customWidth="1"/>
    <col min="510" max="510" width="8.75" customWidth="1"/>
    <col min="511" max="511" width="14.375" customWidth="1"/>
    <col min="512" max="512" width="11.125" customWidth="1"/>
    <col min="513" max="513" width="11.5" customWidth="1"/>
    <col min="762" max="762" width="9.5" customWidth="1"/>
    <col min="763" max="763" width="16.75" customWidth="1"/>
    <col min="764" max="764" width="10.75" customWidth="1"/>
    <col min="765" max="765" width="11.5" customWidth="1"/>
    <col min="766" max="766" width="8.75" customWidth="1"/>
    <col min="767" max="767" width="14.375" customWidth="1"/>
    <col min="768" max="768" width="11.125" customWidth="1"/>
    <col min="769" max="769" width="11.5" customWidth="1"/>
    <col min="1018" max="1018" width="9.5" customWidth="1"/>
    <col min="1019" max="1019" width="16.75" customWidth="1"/>
    <col min="1020" max="1020" width="10.75" customWidth="1"/>
    <col min="1021" max="1021" width="11.5" customWidth="1"/>
    <col min="1022" max="1022" width="8.75" customWidth="1"/>
    <col min="1023" max="1023" width="14.375" customWidth="1"/>
    <col min="1024" max="1024" width="11.125" customWidth="1"/>
    <col min="1025" max="1025" width="11.5" customWidth="1"/>
    <col min="1274" max="1274" width="9.5" customWidth="1"/>
    <col min="1275" max="1275" width="16.75" customWidth="1"/>
    <col min="1276" max="1276" width="10.75" customWidth="1"/>
    <col min="1277" max="1277" width="11.5" customWidth="1"/>
    <col min="1278" max="1278" width="8.75" customWidth="1"/>
    <col min="1279" max="1279" width="14.375" customWidth="1"/>
    <col min="1280" max="1280" width="11.125" customWidth="1"/>
    <col min="1281" max="1281" width="11.5" customWidth="1"/>
    <col min="1530" max="1530" width="9.5" customWidth="1"/>
    <col min="1531" max="1531" width="16.75" customWidth="1"/>
    <col min="1532" max="1532" width="10.75" customWidth="1"/>
    <col min="1533" max="1533" width="11.5" customWidth="1"/>
    <col min="1534" max="1534" width="8.75" customWidth="1"/>
    <col min="1535" max="1535" width="14.375" customWidth="1"/>
    <col min="1536" max="1536" width="11.125" customWidth="1"/>
    <col min="1537" max="1537" width="11.5" customWidth="1"/>
    <col min="1786" max="1786" width="9.5" customWidth="1"/>
    <col min="1787" max="1787" width="16.75" customWidth="1"/>
    <col min="1788" max="1788" width="10.75" customWidth="1"/>
    <col min="1789" max="1789" width="11.5" customWidth="1"/>
    <col min="1790" max="1790" width="8.75" customWidth="1"/>
    <col min="1791" max="1791" width="14.375" customWidth="1"/>
    <col min="1792" max="1792" width="11.125" customWidth="1"/>
    <col min="1793" max="1793" width="11.5" customWidth="1"/>
    <col min="2042" max="2042" width="9.5" customWidth="1"/>
    <col min="2043" max="2043" width="16.75" customWidth="1"/>
    <col min="2044" max="2044" width="10.75" customWidth="1"/>
    <col min="2045" max="2045" width="11.5" customWidth="1"/>
    <col min="2046" max="2046" width="8.75" customWidth="1"/>
    <col min="2047" max="2047" width="14.375" customWidth="1"/>
    <col min="2048" max="2048" width="11.125" customWidth="1"/>
    <col min="2049" max="2049" width="11.5" customWidth="1"/>
    <col min="2298" max="2298" width="9.5" customWidth="1"/>
    <col min="2299" max="2299" width="16.75" customWidth="1"/>
    <col min="2300" max="2300" width="10.75" customWidth="1"/>
    <col min="2301" max="2301" width="11.5" customWidth="1"/>
    <col min="2302" max="2302" width="8.75" customWidth="1"/>
    <col min="2303" max="2303" width="14.375" customWidth="1"/>
    <col min="2304" max="2304" width="11.125" customWidth="1"/>
    <col min="2305" max="2305" width="11.5" customWidth="1"/>
    <col min="2554" max="2554" width="9.5" customWidth="1"/>
    <col min="2555" max="2555" width="16.75" customWidth="1"/>
    <col min="2556" max="2556" width="10.75" customWidth="1"/>
    <col min="2557" max="2557" width="11.5" customWidth="1"/>
    <col min="2558" max="2558" width="8.75" customWidth="1"/>
    <col min="2559" max="2559" width="14.375" customWidth="1"/>
    <col min="2560" max="2560" width="11.125" customWidth="1"/>
    <col min="2561" max="2561" width="11.5" customWidth="1"/>
    <col min="2810" max="2810" width="9.5" customWidth="1"/>
    <col min="2811" max="2811" width="16.75" customWidth="1"/>
    <col min="2812" max="2812" width="10.75" customWidth="1"/>
    <col min="2813" max="2813" width="11.5" customWidth="1"/>
    <col min="2814" max="2814" width="8.75" customWidth="1"/>
    <col min="2815" max="2815" width="14.375" customWidth="1"/>
    <col min="2816" max="2816" width="11.125" customWidth="1"/>
    <col min="2817" max="2817" width="11.5" customWidth="1"/>
    <col min="3066" max="3066" width="9.5" customWidth="1"/>
    <col min="3067" max="3067" width="16.75" customWidth="1"/>
    <col min="3068" max="3068" width="10.75" customWidth="1"/>
    <col min="3069" max="3069" width="11.5" customWidth="1"/>
    <col min="3070" max="3070" width="8.75" customWidth="1"/>
    <col min="3071" max="3071" width="14.375" customWidth="1"/>
    <col min="3072" max="3072" width="11.125" customWidth="1"/>
    <col min="3073" max="3073" width="11.5" customWidth="1"/>
    <col min="3322" max="3322" width="9.5" customWidth="1"/>
    <col min="3323" max="3323" width="16.75" customWidth="1"/>
    <col min="3324" max="3324" width="10.75" customWidth="1"/>
    <col min="3325" max="3325" width="11.5" customWidth="1"/>
    <col min="3326" max="3326" width="8.75" customWidth="1"/>
    <col min="3327" max="3327" width="14.375" customWidth="1"/>
    <col min="3328" max="3328" width="11.125" customWidth="1"/>
    <col min="3329" max="3329" width="11.5" customWidth="1"/>
    <col min="3578" max="3578" width="9.5" customWidth="1"/>
    <col min="3579" max="3579" width="16.75" customWidth="1"/>
    <col min="3580" max="3580" width="10.75" customWidth="1"/>
    <col min="3581" max="3581" width="11.5" customWidth="1"/>
    <col min="3582" max="3582" width="8.75" customWidth="1"/>
    <col min="3583" max="3583" width="14.375" customWidth="1"/>
    <col min="3584" max="3584" width="11.125" customWidth="1"/>
    <col min="3585" max="3585" width="11.5" customWidth="1"/>
    <col min="3834" max="3834" width="9.5" customWidth="1"/>
    <col min="3835" max="3835" width="16.75" customWidth="1"/>
    <col min="3836" max="3836" width="10.75" customWidth="1"/>
    <col min="3837" max="3837" width="11.5" customWidth="1"/>
    <col min="3838" max="3838" width="8.75" customWidth="1"/>
    <col min="3839" max="3839" width="14.375" customWidth="1"/>
    <col min="3840" max="3840" width="11.125" customWidth="1"/>
    <col min="3841" max="3841" width="11.5" customWidth="1"/>
    <col min="4090" max="4090" width="9.5" customWidth="1"/>
    <col min="4091" max="4091" width="16.75" customWidth="1"/>
    <col min="4092" max="4092" width="10.75" customWidth="1"/>
    <col min="4093" max="4093" width="11.5" customWidth="1"/>
    <col min="4094" max="4094" width="8.75" customWidth="1"/>
    <col min="4095" max="4095" width="14.375" customWidth="1"/>
    <col min="4096" max="4096" width="11.125" customWidth="1"/>
    <col min="4097" max="4097" width="11.5" customWidth="1"/>
    <col min="4346" max="4346" width="9.5" customWidth="1"/>
    <col min="4347" max="4347" width="16.75" customWidth="1"/>
    <col min="4348" max="4348" width="10.75" customWidth="1"/>
    <col min="4349" max="4349" width="11.5" customWidth="1"/>
    <col min="4350" max="4350" width="8.75" customWidth="1"/>
    <col min="4351" max="4351" width="14.375" customWidth="1"/>
    <col min="4352" max="4352" width="11.125" customWidth="1"/>
    <col min="4353" max="4353" width="11.5" customWidth="1"/>
    <col min="4602" max="4602" width="9.5" customWidth="1"/>
    <col min="4603" max="4603" width="16.75" customWidth="1"/>
    <col min="4604" max="4604" width="10.75" customWidth="1"/>
    <col min="4605" max="4605" width="11.5" customWidth="1"/>
    <col min="4606" max="4606" width="8.75" customWidth="1"/>
    <col min="4607" max="4607" width="14.375" customWidth="1"/>
    <col min="4608" max="4608" width="11.125" customWidth="1"/>
    <col min="4609" max="4609" width="11.5" customWidth="1"/>
    <col min="4858" max="4858" width="9.5" customWidth="1"/>
    <col min="4859" max="4859" width="16.75" customWidth="1"/>
    <col min="4860" max="4860" width="10.75" customWidth="1"/>
    <col min="4861" max="4861" width="11.5" customWidth="1"/>
    <col min="4862" max="4862" width="8.75" customWidth="1"/>
    <col min="4863" max="4863" width="14.375" customWidth="1"/>
    <col min="4864" max="4864" width="11.125" customWidth="1"/>
    <col min="4865" max="4865" width="11.5" customWidth="1"/>
    <col min="5114" max="5114" width="9.5" customWidth="1"/>
    <col min="5115" max="5115" width="16.75" customWidth="1"/>
    <col min="5116" max="5116" width="10.75" customWidth="1"/>
    <col min="5117" max="5117" width="11.5" customWidth="1"/>
    <col min="5118" max="5118" width="8.75" customWidth="1"/>
    <col min="5119" max="5119" width="14.375" customWidth="1"/>
    <col min="5120" max="5120" width="11.125" customWidth="1"/>
    <col min="5121" max="5121" width="11.5" customWidth="1"/>
    <col min="5370" max="5370" width="9.5" customWidth="1"/>
    <col min="5371" max="5371" width="16.75" customWidth="1"/>
    <col min="5372" max="5372" width="10.75" customWidth="1"/>
    <col min="5373" max="5373" width="11.5" customWidth="1"/>
    <col min="5374" max="5374" width="8.75" customWidth="1"/>
    <col min="5375" max="5375" width="14.375" customWidth="1"/>
    <col min="5376" max="5376" width="11.125" customWidth="1"/>
    <col min="5377" max="5377" width="11.5" customWidth="1"/>
    <col min="5626" max="5626" width="9.5" customWidth="1"/>
    <col min="5627" max="5627" width="16.75" customWidth="1"/>
    <col min="5628" max="5628" width="10.75" customWidth="1"/>
    <col min="5629" max="5629" width="11.5" customWidth="1"/>
    <col min="5630" max="5630" width="8.75" customWidth="1"/>
    <col min="5631" max="5631" width="14.375" customWidth="1"/>
    <col min="5632" max="5632" width="11.125" customWidth="1"/>
    <col min="5633" max="5633" width="11.5" customWidth="1"/>
    <col min="5882" max="5882" width="9.5" customWidth="1"/>
    <col min="5883" max="5883" width="16.75" customWidth="1"/>
    <col min="5884" max="5884" width="10.75" customWidth="1"/>
    <col min="5885" max="5885" width="11.5" customWidth="1"/>
    <col min="5886" max="5886" width="8.75" customWidth="1"/>
    <col min="5887" max="5887" width="14.375" customWidth="1"/>
    <col min="5888" max="5888" width="11.125" customWidth="1"/>
    <col min="5889" max="5889" width="11.5" customWidth="1"/>
    <col min="6138" max="6138" width="9.5" customWidth="1"/>
    <col min="6139" max="6139" width="16.75" customWidth="1"/>
    <col min="6140" max="6140" width="10.75" customWidth="1"/>
    <col min="6141" max="6141" width="11.5" customWidth="1"/>
    <col min="6142" max="6142" width="8.75" customWidth="1"/>
    <col min="6143" max="6143" width="14.375" customWidth="1"/>
    <col min="6144" max="6144" width="11.125" customWidth="1"/>
    <col min="6145" max="6145" width="11.5" customWidth="1"/>
    <col min="6394" max="6394" width="9.5" customWidth="1"/>
    <col min="6395" max="6395" width="16.75" customWidth="1"/>
    <col min="6396" max="6396" width="10.75" customWidth="1"/>
    <col min="6397" max="6397" width="11.5" customWidth="1"/>
    <col min="6398" max="6398" width="8.75" customWidth="1"/>
    <col min="6399" max="6399" width="14.375" customWidth="1"/>
    <col min="6400" max="6400" width="11.125" customWidth="1"/>
    <col min="6401" max="6401" width="11.5" customWidth="1"/>
    <col min="6650" max="6650" width="9.5" customWidth="1"/>
    <col min="6651" max="6651" width="16.75" customWidth="1"/>
    <col min="6652" max="6652" width="10.75" customWidth="1"/>
    <col min="6653" max="6653" width="11.5" customWidth="1"/>
    <col min="6654" max="6654" width="8.75" customWidth="1"/>
    <col min="6655" max="6655" width="14.375" customWidth="1"/>
    <col min="6656" max="6656" width="11.125" customWidth="1"/>
    <col min="6657" max="6657" width="11.5" customWidth="1"/>
    <col min="6906" max="6906" width="9.5" customWidth="1"/>
    <col min="6907" max="6907" width="16.75" customWidth="1"/>
    <col min="6908" max="6908" width="10.75" customWidth="1"/>
    <col min="6909" max="6909" width="11.5" customWidth="1"/>
    <col min="6910" max="6910" width="8.75" customWidth="1"/>
    <col min="6911" max="6911" width="14.375" customWidth="1"/>
    <col min="6912" max="6912" width="11.125" customWidth="1"/>
    <col min="6913" max="6913" width="11.5" customWidth="1"/>
    <col min="7162" max="7162" width="9.5" customWidth="1"/>
    <col min="7163" max="7163" width="16.75" customWidth="1"/>
    <col min="7164" max="7164" width="10.75" customWidth="1"/>
    <col min="7165" max="7165" width="11.5" customWidth="1"/>
    <col min="7166" max="7166" width="8.75" customWidth="1"/>
    <col min="7167" max="7167" width="14.375" customWidth="1"/>
    <col min="7168" max="7168" width="11.125" customWidth="1"/>
    <col min="7169" max="7169" width="11.5" customWidth="1"/>
    <col min="7418" max="7418" width="9.5" customWidth="1"/>
    <col min="7419" max="7419" width="16.75" customWidth="1"/>
    <col min="7420" max="7420" width="10.75" customWidth="1"/>
    <col min="7421" max="7421" width="11.5" customWidth="1"/>
    <col min="7422" max="7422" width="8.75" customWidth="1"/>
    <col min="7423" max="7423" width="14.375" customWidth="1"/>
    <col min="7424" max="7424" width="11.125" customWidth="1"/>
    <col min="7425" max="7425" width="11.5" customWidth="1"/>
    <col min="7674" max="7674" width="9.5" customWidth="1"/>
    <col min="7675" max="7675" width="16.75" customWidth="1"/>
    <col min="7676" max="7676" width="10.75" customWidth="1"/>
    <col min="7677" max="7677" width="11.5" customWidth="1"/>
    <col min="7678" max="7678" width="8.75" customWidth="1"/>
    <col min="7679" max="7679" width="14.375" customWidth="1"/>
    <col min="7680" max="7680" width="11.125" customWidth="1"/>
    <col min="7681" max="7681" width="11.5" customWidth="1"/>
    <col min="7930" max="7930" width="9.5" customWidth="1"/>
    <col min="7931" max="7931" width="16.75" customWidth="1"/>
    <col min="7932" max="7932" width="10.75" customWidth="1"/>
    <col min="7933" max="7933" width="11.5" customWidth="1"/>
    <col min="7934" max="7934" width="8.75" customWidth="1"/>
    <col min="7935" max="7935" width="14.375" customWidth="1"/>
    <col min="7936" max="7936" width="11.125" customWidth="1"/>
    <col min="7937" max="7937" width="11.5" customWidth="1"/>
    <col min="8186" max="8186" width="9.5" customWidth="1"/>
    <col min="8187" max="8187" width="16.75" customWidth="1"/>
    <col min="8188" max="8188" width="10.75" customWidth="1"/>
    <col min="8189" max="8189" width="11.5" customWidth="1"/>
    <col min="8190" max="8190" width="8.75" customWidth="1"/>
    <col min="8191" max="8191" width="14.375" customWidth="1"/>
    <col min="8192" max="8192" width="11.125" customWidth="1"/>
    <col min="8193" max="8193" width="11.5" customWidth="1"/>
    <col min="8442" max="8442" width="9.5" customWidth="1"/>
    <col min="8443" max="8443" width="16.75" customWidth="1"/>
    <col min="8444" max="8444" width="10.75" customWidth="1"/>
    <col min="8445" max="8445" width="11.5" customWidth="1"/>
    <col min="8446" max="8446" width="8.75" customWidth="1"/>
    <col min="8447" max="8447" width="14.375" customWidth="1"/>
    <col min="8448" max="8448" width="11.125" customWidth="1"/>
    <col min="8449" max="8449" width="11.5" customWidth="1"/>
    <col min="8698" max="8698" width="9.5" customWidth="1"/>
    <col min="8699" max="8699" width="16.75" customWidth="1"/>
    <col min="8700" max="8700" width="10.75" customWidth="1"/>
    <col min="8701" max="8701" width="11.5" customWidth="1"/>
    <col min="8702" max="8702" width="8.75" customWidth="1"/>
    <col min="8703" max="8703" width="14.375" customWidth="1"/>
    <col min="8704" max="8704" width="11.125" customWidth="1"/>
    <col min="8705" max="8705" width="11.5" customWidth="1"/>
    <col min="8954" max="8954" width="9.5" customWidth="1"/>
    <col min="8955" max="8955" width="16.75" customWidth="1"/>
    <col min="8956" max="8956" width="10.75" customWidth="1"/>
    <col min="8957" max="8957" width="11.5" customWidth="1"/>
    <col min="8958" max="8958" width="8.75" customWidth="1"/>
    <col min="8959" max="8959" width="14.375" customWidth="1"/>
    <col min="8960" max="8960" width="11.125" customWidth="1"/>
    <col min="8961" max="8961" width="11.5" customWidth="1"/>
    <col min="9210" max="9210" width="9.5" customWidth="1"/>
    <col min="9211" max="9211" width="16.75" customWidth="1"/>
    <col min="9212" max="9212" width="10.75" customWidth="1"/>
    <col min="9213" max="9213" width="11.5" customWidth="1"/>
    <col min="9214" max="9214" width="8.75" customWidth="1"/>
    <col min="9215" max="9215" width="14.375" customWidth="1"/>
    <col min="9216" max="9216" width="11.125" customWidth="1"/>
    <col min="9217" max="9217" width="11.5" customWidth="1"/>
    <col min="9466" max="9466" width="9.5" customWidth="1"/>
    <col min="9467" max="9467" width="16.75" customWidth="1"/>
    <col min="9468" max="9468" width="10.75" customWidth="1"/>
    <col min="9469" max="9469" width="11.5" customWidth="1"/>
    <col min="9470" max="9470" width="8.75" customWidth="1"/>
    <col min="9471" max="9471" width="14.375" customWidth="1"/>
    <col min="9472" max="9472" width="11.125" customWidth="1"/>
    <col min="9473" max="9473" width="11.5" customWidth="1"/>
    <col min="9722" max="9722" width="9.5" customWidth="1"/>
    <col min="9723" max="9723" width="16.75" customWidth="1"/>
    <col min="9724" max="9724" width="10.75" customWidth="1"/>
    <col min="9725" max="9725" width="11.5" customWidth="1"/>
    <col min="9726" max="9726" width="8.75" customWidth="1"/>
    <col min="9727" max="9727" width="14.375" customWidth="1"/>
    <col min="9728" max="9728" width="11.125" customWidth="1"/>
    <col min="9729" max="9729" width="11.5" customWidth="1"/>
    <col min="9978" max="9978" width="9.5" customWidth="1"/>
    <col min="9979" max="9979" width="16.75" customWidth="1"/>
    <col min="9980" max="9980" width="10.75" customWidth="1"/>
    <col min="9981" max="9981" width="11.5" customWidth="1"/>
    <col min="9982" max="9982" width="8.75" customWidth="1"/>
    <col min="9983" max="9983" width="14.375" customWidth="1"/>
    <col min="9984" max="9984" width="11.125" customWidth="1"/>
    <col min="9985" max="9985" width="11.5" customWidth="1"/>
    <col min="10234" max="10234" width="9.5" customWidth="1"/>
    <col min="10235" max="10235" width="16.75" customWidth="1"/>
    <col min="10236" max="10236" width="10.75" customWidth="1"/>
    <col min="10237" max="10237" width="11.5" customWidth="1"/>
    <col min="10238" max="10238" width="8.75" customWidth="1"/>
    <col min="10239" max="10239" width="14.375" customWidth="1"/>
    <col min="10240" max="10240" width="11.125" customWidth="1"/>
    <col min="10241" max="10241" width="11.5" customWidth="1"/>
    <col min="10490" max="10490" width="9.5" customWidth="1"/>
    <col min="10491" max="10491" width="16.75" customWidth="1"/>
    <col min="10492" max="10492" width="10.75" customWidth="1"/>
    <col min="10493" max="10493" width="11.5" customWidth="1"/>
    <col min="10494" max="10494" width="8.75" customWidth="1"/>
    <col min="10495" max="10495" width="14.375" customWidth="1"/>
    <col min="10496" max="10496" width="11.125" customWidth="1"/>
    <col min="10497" max="10497" width="11.5" customWidth="1"/>
    <col min="10746" max="10746" width="9.5" customWidth="1"/>
    <col min="10747" max="10747" width="16.75" customWidth="1"/>
    <col min="10748" max="10748" width="10.75" customWidth="1"/>
    <col min="10749" max="10749" width="11.5" customWidth="1"/>
    <col min="10750" max="10750" width="8.75" customWidth="1"/>
    <col min="10751" max="10751" width="14.375" customWidth="1"/>
    <col min="10752" max="10752" width="11.125" customWidth="1"/>
    <col min="10753" max="10753" width="11.5" customWidth="1"/>
    <col min="11002" max="11002" width="9.5" customWidth="1"/>
    <col min="11003" max="11003" width="16.75" customWidth="1"/>
    <col min="11004" max="11004" width="10.75" customWidth="1"/>
    <col min="11005" max="11005" width="11.5" customWidth="1"/>
    <col min="11006" max="11006" width="8.75" customWidth="1"/>
    <col min="11007" max="11007" width="14.375" customWidth="1"/>
    <col min="11008" max="11008" width="11.125" customWidth="1"/>
    <col min="11009" max="11009" width="11.5" customWidth="1"/>
    <col min="11258" max="11258" width="9.5" customWidth="1"/>
    <col min="11259" max="11259" width="16.75" customWidth="1"/>
    <col min="11260" max="11260" width="10.75" customWidth="1"/>
    <col min="11261" max="11261" width="11.5" customWidth="1"/>
    <col min="11262" max="11262" width="8.75" customWidth="1"/>
    <col min="11263" max="11263" width="14.375" customWidth="1"/>
    <col min="11264" max="11264" width="11.125" customWidth="1"/>
    <col min="11265" max="11265" width="11.5" customWidth="1"/>
    <col min="11514" max="11514" width="9.5" customWidth="1"/>
    <col min="11515" max="11515" width="16.75" customWidth="1"/>
    <col min="11516" max="11516" width="10.75" customWidth="1"/>
    <col min="11517" max="11517" width="11.5" customWidth="1"/>
    <col min="11518" max="11518" width="8.75" customWidth="1"/>
    <col min="11519" max="11519" width="14.375" customWidth="1"/>
    <col min="11520" max="11520" width="11.125" customWidth="1"/>
    <col min="11521" max="11521" width="11.5" customWidth="1"/>
    <col min="11770" max="11770" width="9.5" customWidth="1"/>
    <col min="11771" max="11771" width="16.75" customWidth="1"/>
    <col min="11772" max="11772" width="10.75" customWidth="1"/>
    <col min="11773" max="11773" width="11.5" customWidth="1"/>
    <col min="11774" max="11774" width="8.75" customWidth="1"/>
    <col min="11775" max="11775" width="14.375" customWidth="1"/>
    <col min="11776" max="11776" width="11.125" customWidth="1"/>
    <col min="11777" max="11777" width="11.5" customWidth="1"/>
    <col min="12026" max="12026" width="9.5" customWidth="1"/>
    <col min="12027" max="12027" width="16.75" customWidth="1"/>
    <col min="12028" max="12028" width="10.75" customWidth="1"/>
    <col min="12029" max="12029" width="11.5" customWidth="1"/>
    <col min="12030" max="12030" width="8.75" customWidth="1"/>
    <col min="12031" max="12031" width="14.375" customWidth="1"/>
    <col min="12032" max="12032" width="11.125" customWidth="1"/>
    <col min="12033" max="12033" width="11.5" customWidth="1"/>
    <col min="12282" max="12282" width="9.5" customWidth="1"/>
    <col min="12283" max="12283" width="16.75" customWidth="1"/>
    <col min="12284" max="12284" width="10.75" customWidth="1"/>
    <col min="12285" max="12285" width="11.5" customWidth="1"/>
    <col min="12286" max="12286" width="8.75" customWidth="1"/>
    <col min="12287" max="12287" width="14.375" customWidth="1"/>
    <col min="12288" max="12288" width="11.125" customWidth="1"/>
    <col min="12289" max="12289" width="11.5" customWidth="1"/>
    <col min="12538" max="12538" width="9.5" customWidth="1"/>
    <col min="12539" max="12539" width="16.75" customWidth="1"/>
    <col min="12540" max="12540" width="10.75" customWidth="1"/>
    <col min="12541" max="12541" width="11.5" customWidth="1"/>
    <col min="12542" max="12542" width="8.75" customWidth="1"/>
    <col min="12543" max="12543" width="14.375" customWidth="1"/>
    <col min="12544" max="12544" width="11.125" customWidth="1"/>
    <col min="12545" max="12545" width="11.5" customWidth="1"/>
    <col min="12794" max="12794" width="9.5" customWidth="1"/>
    <col min="12795" max="12795" width="16.75" customWidth="1"/>
    <col min="12796" max="12796" width="10.75" customWidth="1"/>
    <col min="12797" max="12797" width="11.5" customWidth="1"/>
    <col min="12798" max="12798" width="8.75" customWidth="1"/>
    <col min="12799" max="12799" width="14.375" customWidth="1"/>
    <col min="12800" max="12800" width="11.125" customWidth="1"/>
    <col min="12801" max="12801" width="11.5" customWidth="1"/>
    <col min="13050" max="13050" width="9.5" customWidth="1"/>
    <col min="13051" max="13051" width="16.75" customWidth="1"/>
    <col min="13052" max="13052" width="10.75" customWidth="1"/>
    <col min="13053" max="13053" width="11.5" customWidth="1"/>
    <col min="13054" max="13054" width="8.75" customWidth="1"/>
    <col min="13055" max="13055" width="14.375" customWidth="1"/>
    <col min="13056" max="13056" width="11.125" customWidth="1"/>
    <col min="13057" max="13057" width="11.5" customWidth="1"/>
    <col min="13306" max="13306" width="9.5" customWidth="1"/>
    <col min="13307" max="13307" width="16.75" customWidth="1"/>
    <col min="13308" max="13308" width="10.75" customWidth="1"/>
    <col min="13309" max="13309" width="11.5" customWidth="1"/>
    <col min="13310" max="13310" width="8.75" customWidth="1"/>
    <col min="13311" max="13311" width="14.375" customWidth="1"/>
    <col min="13312" max="13312" width="11.125" customWidth="1"/>
    <col min="13313" max="13313" width="11.5" customWidth="1"/>
    <col min="13562" max="13562" width="9.5" customWidth="1"/>
    <col min="13563" max="13563" width="16.75" customWidth="1"/>
    <col min="13564" max="13564" width="10.75" customWidth="1"/>
    <col min="13565" max="13565" width="11.5" customWidth="1"/>
    <col min="13566" max="13566" width="8.75" customWidth="1"/>
    <col min="13567" max="13567" width="14.375" customWidth="1"/>
    <col min="13568" max="13568" width="11.125" customWidth="1"/>
    <col min="13569" max="13569" width="11.5" customWidth="1"/>
    <col min="13818" max="13818" width="9.5" customWidth="1"/>
    <col min="13819" max="13819" width="16.75" customWidth="1"/>
    <col min="13820" max="13820" width="10.75" customWidth="1"/>
    <col min="13821" max="13821" width="11.5" customWidth="1"/>
    <col min="13822" max="13822" width="8.75" customWidth="1"/>
    <col min="13823" max="13823" width="14.375" customWidth="1"/>
    <col min="13824" max="13824" width="11.125" customWidth="1"/>
    <col min="13825" max="13825" width="11.5" customWidth="1"/>
    <col min="14074" max="14074" width="9.5" customWidth="1"/>
    <col min="14075" max="14075" width="16.75" customWidth="1"/>
    <col min="14076" max="14076" width="10.75" customWidth="1"/>
    <col min="14077" max="14077" width="11.5" customWidth="1"/>
    <col min="14078" max="14078" width="8.75" customWidth="1"/>
    <col min="14079" max="14079" width="14.375" customWidth="1"/>
    <col min="14080" max="14080" width="11.125" customWidth="1"/>
    <col min="14081" max="14081" width="11.5" customWidth="1"/>
    <col min="14330" max="14330" width="9.5" customWidth="1"/>
    <col min="14331" max="14331" width="16.75" customWidth="1"/>
    <col min="14332" max="14332" width="10.75" customWidth="1"/>
    <col min="14333" max="14333" width="11.5" customWidth="1"/>
    <col min="14334" max="14334" width="8.75" customWidth="1"/>
    <col min="14335" max="14335" width="14.375" customWidth="1"/>
    <col min="14336" max="14336" width="11.125" customWidth="1"/>
    <col min="14337" max="14337" width="11.5" customWidth="1"/>
    <col min="14586" max="14586" width="9.5" customWidth="1"/>
    <col min="14587" max="14587" width="16.75" customWidth="1"/>
    <col min="14588" max="14588" width="10.75" customWidth="1"/>
    <col min="14589" max="14589" width="11.5" customWidth="1"/>
    <col min="14590" max="14590" width="8.75" customWidth="1"/>
    <col min="14591" max="14591" width="14.375" customWidth="1"/>
    <col min="14592" max="14592" width="11.125" customWidth="1"/>
    <col min="14593" max="14593" width="11.5" customWidth="1"/>
    <col min="14842" max="14842" width="9.5" customWidth="1"/>
    <col min="14843" max="14843" width="16.75" customWidth="1"/>
    <col min="14844" max="14844" width="10.75" customWidth="1"/>
    <col min="14845" max="14845" width="11.5" customWidth="1"/>
    <col min="14846" max="14846" width="8.75" customWidth="1"/>
    <col min="14847" max="14847" width="14.375" customWidth="1"/>
    <col min="14848" max="14848" width="11.125" customWidth="1"/>
    <col min="14849" max="14849" width="11.5" customWidth="1"/>
    <col min="15098" max="15098" width="9.5" customWidth="1"/>
    <col min="15099" max="15099" width="16.75" customWidth="1"/>
    <col min="15100" max="15100" width="10.75" customWidth="1"/>
    <col min="15101" max="15101" width="11.5" customWidth="1"/>
    <col min="15102" max="15102" width="8.75" customWidth="1"/>
    <col min="15103" max="15103" width="14.375" customWidth="1"/>
    <col min="15104" max="15104" width="11.125" customWidth="1"/>
    <col min="15105" max="15105" width="11.5" customWidth="1"/>
    <col min="15354" max="15354" width="9.5" customWidth="1"/>
    <col min="15355" max="15355" width="16.75" customWidth="1"/>
    <col min="15356" max="15356" width="10.75" customWidth="1"/>
    <col min="15357" max="15357" width="11.5" customWidth="1"/>
    <col min="15358" max="15358" width="8.75" customWidth="1"/>
    <col min="15359" max="15359" width="14.375" customWidth="1"/>
    <col min="15360" max="15360" width="11.125" customWidth="1"/>
    <col min="15361" max="15361" width="11.5" customWidth="1"/>
    <col min="15610" max="15610" width="9.5" customWidth="1"/>
    <col min="15611" max="15611" width="16.75" customWidth="1"/>
    <col min="15612" max="15612" width="10.75" customWidth="1"/>
    <col min="15613" max="15613" width="11.5" customWidth="1"/>
    <col min="15614" max="15614" width="8.75" customWidth="1"/>
    <col min="15615" max="15615" width="14.375" customWidth="1"/>
    <col min="15616" max="15616" width="11.125" customWidth="1"/>
    <col min="15617" max="15617" width="11.5" customWidth="1"/>
    <col min="15866" max="15866" width="9.5" customWidth="1"/>
    <col min="15867" max="15867" width="16.75" customWidth="1"/>
    <col min="15868" max="15868" width="10.75" customWidth="1"/>
    <col min="15869" max="15869" width="11.5" customWidth="1"/>
    <col min="15870" max="15870" width="8.75" customWidth="1"/>
    <col min="15871" max="15871" width="14.375" customWidth="1"/>
    <col min="15872" max="15872" width="11.125" customWidth="1"/>
    <col min="15873" max="15873" width="11.5" customWidth="1"/>
    <col min="16122" max="16122" width="9.5" customWidth="1"/>
    <col min="16123" max="16123" width="16.75" customWidth="1"/>
    <col min="16124" max="16124" width="10.75" customWidth="1"/>
    <col min="16125" max="16125" width="11.5" customWidth="1"/>
    <col min="16126" max="16126" width="8.75" customWidth="1"/>
    <col min="16127" max="16127" width="14.375" customWidth="1"/>
    <col min="16128" max="16128" width="11.125" customWidth="1"/>
    <col min="16129" max="16129" width="11.5" customWidth="1"/>
  </cols>
  <sheetData>
    <row r="1" spans="2:7" ht="29.25" customHeight="1">
      <c r="B1" s="360" t="s">
        <v>672</v>
      </c>
      <c r="C1" s="360"/>
      <c r="D1" s="360"/>
      <c r="E1" s="360"/>
      <c r="F1" s="360"/>
      <c r="G1" s="360"/>
    </row>
    <row r="2" spans="2:7" ht="29.25" customHeight="1">
      <c r="B2" s="378" t="s">
        <v>673</v>
      </c>
      <c r="C2" s="378"/>
      <c r="D2" s="378"/>
      <c r="E2" s="378"/>
      <c r="F2" s="378"/>
      <c r="G2" s="378"/>
    </row>
    <row r="3" spans="2:7" ht="32.25" customHeight="1">
      <c r="B3" s="36" t="s">
        <v>674</v>
      </c>
      <c r="C3" s="36" t="s">
        <v>675</v>
      </c>
      <c r="D3" s="36" t="s">
        <v>676</v>
      </c>
      <c r="E3" s="36" t="s">
        <v>677</v>
      </c>
      <c r="F3" s="36" t="s">
        <v>678</v>
      </c>
      <c r="G3" s="36" t="s">
        <v>679</v>
      </c>
    </row>
    <row r="4" spans="2:7" ht="36.75" customHeight="1">
      <c r="B4" s="117">
        <v>1</v>
      </c>
      <c r="C4" s="267" t="s">
        <v>680</v>
      </c>
      <c r="D4" s="268">
        <v>2</v>
      </c>
      <c r="E4" s="28"/>
      <c r="F4" s="28"/>
      <c r="G4" s="28"/>
    </row>
    <row r="5" spans="2:7" ht="36.75" customHeight="1">
      <c r="B5" s="117">
        <v>2</v>
      </c>
      <c r="C5" s="267" t="s">
        <v>681</v>
      </c>
      <c r="D5" s="268">
        <v>1</v>
      </c>
      <c r="E5" s="28"/>
      <c r="F5" s="28"/>
      <c r="G5" s="28"/>
    </row>
    <row r="6" spans="2:7" ht="36.75" customHeight="1">
      <c r="B6" s="117">
        <v>3</v>
      </c>
      <c r="C6" s="267" t="s">
        <v>682</v>
      </c>
      <c r="D6" s="268">
        <v>3</v>
      </c>
      <c r="E6" s="28"/>
      <c r="F6" s="28"/>
      <c r="G6" s="28"/>
    </row>
    <row r="7" spans="2:7" ht="36.75" customHeight="1">
      <c r="B7" s="117">
        <v>4</v>
      </c>
      <c r="C7" s="267" t="s">
        <v>683</v>
      </c>
      <c r="D7" s="268">
        <v>2</v>
      </c>
      <c r="E7" s="28"/>
      <c r="F7" s="28"/>
      <c r="G7" s="28"/>
    </row>
    <row r="8" spans="2:7" ht="36.75" customHeight="1">
      <c r="B8" s="117">
        <v>5</v>
      </c>
      <c r="C8" s="267" t="s">
        <v>684</v>
      </c>
      <c r="D8" s="268">
        <v>2</v>
      </c>
      <c r="E8" s="28"/>
      <c r="F8" s="28"/>
      <c r="G8" s="28"/>
    </row>
    <row r="9" spans="2:7" ht="36.75" customHeight="1">
      <c r="B9" s="117">
        <v>6</v>
      </c>
      <c r="C9" s="267" t="s">
        <v>685</v>
      </c>
      <c r="D9" s="268">
        <v>1</v>
      </c>
      <c r="E9" s="28"/>
      <c r="F9" s="28"/>
      <c r="G9" s="28"/>
    </row>
    <row r="10" spans="2:7" ht="36.75" customHeight="1">
      <c r="B10" s="117">
        <v>7</v>
      </c>
      <c r="C10" s="267" t="s">
        <v>686</v>
      </c>
      <c r="D10" s="268">
        <v>3</v>
      </c>
      <c r="E10" s="28"/>
      <c r="F10" s="28"/>
      <c r="G10" s="28"/>
    </row>
    <row r="11" spans="2:7" ht="36.75" customHeight="1">
      <c r="B11" s="117">
        <v>8</v>
      </c>
      <c r="C11" s="267" t="s">
        <v>687</v>
      </c>
      <c r="D11" s="268">
        <v>2</v>
      </c>
      <c r="E11" s="28"/>
      <c r="F11" s="28"/>
      <c r="G11" s="28"/>
    </row>
    <row r="12" spans="2:7" ht="36.75" customHeight="1">
      <c r="B12" s="117">
        <v>9</v>
      </c>
      <c r="C12" s="267" t="s">
        <v>688</v>
      </c>
      <c r="D12" s="268">
        <v>1</v>
      </c>
      <c r="E12" s="28"/>
      <c r="F12" s="28"/>
      <c r="G12" s="28"/>
    </row>
    <row r="13" spans="2:7" ht="36.75" customHeight="1">
      <c r="B13" s="117">
        <v>10</v>
      </c>
      <c r="C13" s="267" t="s">
        <v>689</v>
      </c>
      <c r="D13" s="268">
        <v>2</v>
      </c>
      <c r="E13" s="28"/>
      <c r="F13" s="28"/>
      <c r="G13" s="28"/>
    </row>
    <row r="14" spans="2:7" ht="36.75" customHeight="1">
      <c r="B14" s="117">
        <v>11</v>
      </c>
      <c r="C14" s="267" t="s">
        <v>690</v>
      </c>
      <c r="D14" s="268">
        <v>1</v>
      </c>
      <c r="E14" s="28"/>
      <c r="F14" s="28"/>
      <c r="G14" s="28"/>
    </row>
    <row r="15" spans="2:7" ht="36.75" customHeight="1">
      <c r="B15" s="117">
        <v>12</v>
      </c>
      <c r="C15" s="267" t="s">
        <v>691</v>
      </c>
      <c r="D15" s="268">
        <v>1</v>
      </c>
      <c r="E15" s="28"/>
      <c r="F15" s="28"/>
      <c r="G15" s="28"/>
    </row>
    <row r="16" spans="2:7" ht="36.75" customHeight="1">
      <c r="B16" s="117">
        <v>13</v>
      </c>
      <c r="C16" s="267" t="s">
        <v>692</v>
      </c>
      <c r="D16" s="268">
        <v>2</v>
      </c>
      <c r="E16" s="28"/>
      <c r="F16" s="28"/>
      <c r="G16" s="28"/>
    </row>
    <row r="17" spans="2:7" ht="36.75" customHeight="1">
      <c r="B17" s="117">
        <v>14</v>
      </c>
      <c r="C17" s="267" t="s">
        <v>693</v>
      </c>
      <c r="D17" s="268">
        <v>3</v>
      </c>
      <c r="E17" s="28"/>
      <c r="F17" s="28"/>
      <c r="G17" s="28"/>
    </row>
    <row r="18" spans="2:7" ht="36.75" customHeight="1">
      <c r="B18" s="117">
        <v>15</v>
      </c>
      <c r="C18" s="267" t="s">
        <v>694</v>
      </c>
      <c r="D18" s="268">
        <v>1</v>
      </c>
      <c r="E18" s="28"/>
      <c r="F18" s="28"/>
      <c r="G18" s="28"/>
    </row>
    <row r="19" spans="2:7" ht="36.75" customHeight="1">
      <c r="B19" s="117">
        <v>16</v>
      </c>
      <c r="C19" s="267" t="s">
        <v>695</v>
      </c>
      <c r="D19" s="268">
        <v>2</v>
      </c>
      <c r="E19" s="28"/>
      <c r="F19" s="28"/>
      <c r="G19" s="28"/>
    </row>
    <row r="20" spans="2:7" ht="36.75" customHeight="1">
      <c r="B20" s="117">
        <v>17</v>
      </c>
      <c r="C20" s="267" t="s">
        <v>696</v>
      </c>
      <c r="D20" s="268">
        <v>2</v>
      </c>
      <c r="E20" s="28"/>
      <c r="F20" s="28"/>
      <c r="G20" s="28"/>
    </row>
    <row r="21" spans="2:7" ht="36.75" customHeight="1">
      <c r="B21" s="117">
        <v>18</v>
      </c>
      <c r="C21" s="267" t="s">
        <v>697</v>
      </c>
      <c r="D21" s="268">
        <v>1</v>
      </c>
      <c r="E21" s="28"/>
      <c r="F21" s="28"/>
      <c r="G21" s="28"/>
    </row>
    <row r="22" spans="2:7" ht="27.75" customHeight="1">
      <c r="B22" s="117"/>
      <c r="C22" s="267"/>
      <c r="D22" s="268"/>
      <c r="E22" s="28"/>
      <c r="F22" s="28"/>
      <c r="G22" s="28"/>
    </row>
    <row r="23" spans="2:7" ht="27.75" customHeight="1">
      <c r="B23" s="117"/>
      <c r="C23" s="267"/>
      <c r="D23" s="268"/>
      <c r="E23" s="28"/>
      <c r="F23" s="28"/>
      <c r="G23" s="28"/>
    </row>
    <row r="24" spans="2:7" ht="27.75" customHeight="1">
      <c r="D24">
        <f>SUM(D4:D23)</f>
        <v>32</v>
      </c>
    </row>
    <row r="25" spans="2:7" ht="27.75" customHeight="1"/>
    <row r="26" spans="2:7" ht="27.75" customHeight="1"/>
    <row r="27" spans="2:7" ht="27.75" customHeight="1"/>
    <row r="28" spans="2:7" ht="27.75" customHeight="1"/>
    <row r="29" spans="2:7" ht="27.75" customHeight="1"/>
    <row r="30" spans="2:7" ht="27.75" customHeight="1"/>
    <row r="31" spans="2:7" ht="27.75" customHeight="1"/>
    <row r="32" spans="2:7"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sheetData>
  <mergeCells count="2">
    <mergeCell ref="B1:G1"/>
    <mergeCell ref="B2:G2"/>
  </mergeCells>
  <phoneticPr fontId="1"/>
  <pageMargins left="0.7086614173228347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M5" sqref="M5"/>
    </sheetView>
  </sheetViews>
  <sheetFormatPr defaultRowHeight="13.5"/>
  <cols>
    <col min="7" max="7" width="13.875" customWidth="1"/>
    <col min="13" max="13" width="12.5" customWidth="1"/>
    <col min="14" max="14" width="5" customWidth="1"/>
  </cols>
  <sheetData>
    <row r="1" spans="1:14" ht="54.75" customHeight="1">
      <c r="A1" s="129" t="s">
        <v>356</v>
      </c>
      <c r="B1" s="130"/>
      <c r="C1" s="130"/>
      <c r="D1" s="130"/>
      <c r="E1" s="130"/>
      <c r="F1" s="130"/>
      <c r="G1" s="130"/>
      <c r="H1" s="130"/>
      <c r="I1" s="130"/>
      <c r="J1" s="130"/>
      <c r="K1" s="130"/>
      <c r="L1" s="130"/>
      <c r="M1" s="130"/>
      <c r="N1" s="130"/>
    </row>
    <row r="2" spans="1:14" ht="20.25" customHeight="1">
      <c r="A2" s="125"/>
      <c r="B2" s="126"/>
      <c r="C2" s="126"/>
      <c r="D2" s="126"/>
      <c r="E2" s="126"/>
      <c r="F2" s="126"/>
      <c r="G2" s="126"/>
      <c r="H2" s="126"/>
      <c r="I2" s="126"/>
      <c r="J2" s="126"/>
      <c r="K2" s="126"/>
      <c r="L2" s="126"/>
      <c r="M2" s="126"/>
      <c r="N2" s="126"/>
    </row>
    <row r="3" spans="1:14" ht="83.25">
      <c r="A3" s="131" t="s">
        <v>232</v>
      </c>
      <c r="B3" s="131"/>
      <c r="C3" s="131"/>
      <c r="D3" s="131"/>
      <c r="E3" s="131"/>
      <c r="F3" s="131"/>
      <c r="G3" s="131"/>
      <c r="H3" s="131"/>
      <c r="I3" s="131"/>
      <c r="J3" s="131"/>
      <c r="K3" s="131"/>
      <c r="L3" s="131"/>
      <c r="M3" s="131"/>
      <c r="N3" s="131"/>
    </row>
    <row r="7" spans="1:14" ht="59.25" customHeight="1">
      <c r="A7" s="129"/>
      <c r="B7" s="128"/>
      <c r="C7" s="379" t="s">
        <v>350</v>
      </c>
      <c r="D7" s="380"/>
      <c r="E7" s="380"/>
      <c r="F7" s="380"/>
      <c r="G7" s="380"/>
      <c r="H7" s="380"/>
      <c r="I7" s="380"/>
      <c r="J7" s="380"/>
      <c r="K7" s="380"/>
      <c r="L7" s="380"/>
      <c r="M7" s="128"/>
      <c r="N7" s="128"/>
    </row>
    <row r="8" spans="1:14" ht="17.25" customHeight="1">
      <c r="A8" s="129"/>
      <c r="B8" s="128"/>
      <c r="C8" s="190"/>
      <c r="D8" s="191"/>
      <c r="E8" s="191"/>
      <c r="F8" s="191"/>
      <c r="G8" s="191"/>
      <c r="H8" s="191"/>
      <c r="I8" s="191"/>
      <c r="J8" s="191"/>
      <c r="K8" s="191"/>
      <c r="L8" s="191"/>
      <c r="M8" s="128"/>
      <c r="N8" s="128"/>
    </row>
    <row r="9" spans="1:14" ht="83.25" customHeight="1">
      <c r="B9" s="381" t="s">
        <v>698</v>
      </c>
      <c r="C9" s="382"/>
      <c r="D9" s="382"/>
      <c r="E9" s="382"/>
      <c r="F9" s="382"/>
      <c r="G9" s="382"/>
      <c r="H9" s="382"/>
      <c r="I9" s="382"/>
      <c r="J9" s="382"/>
      <c r="K9" s="382"/>
      <c r="L9" s="382"/>
      <c r="M9" s="382"/>
    </row>
    <row r="10" spans="1:14" ht="19.5" customHeight="1">
      <c r="A10" s="129"/>
      <c r="B10" s="128"/>
      <c r="C10" s="128"/>
      <c r="D10" s="128"/>
      <c r="E10" s="128"/>
      <c r="F10" s="128"/>
      <c r="G10" s="128"/>
      <c r="H10" s="133"/>
      <c r="I10" s="128"/>
      <c r="J10" s="128"/>
      <c r="K10" s="128"/>
      <c r="L10" s="128"/>
      <c r="M10" s="128"/>
      <c r="N10" s="128"/>
    </row>
    <row r="11" spans="1:14" ht="20.25" customHeight="1"/>
    <row r="12" spans="1:14" ht="30.75">
      <c r="A12" s="124" t="s">
        <v>233</v>
      </c>
    </row>
    <row r="13" spans="1:14" ht="13.5" customHeight="1">
      <c r="A13" s="124"/>
    </row>
    <row r="14" spans="1:14" ht="30.75">
      <c r="A14" s="132" t="s">
        <v>349</v>
      </c>
    </row>
    <row r="17" spans="7:7" ht="28.5">
      <c r="G17" s="127" t="s">
        <v>275</v>
      </c>
    </row>
  </sheetData>
  <mergeCells count="2">
    <mergeCell ref="C7:L7"/>
    <mergeCell ref="B9:M9"/>
  </mergeCells>
  <phoneticPr fontId="1"/>
  <pageMargins left="0.51181102362204722" right="0.51181102362204722" top="0.55118110236220474" bottom="0.55118110236220474"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topLeftCell="A7" workbookViewId="0">
      <selection activeCell="H24" sqref="H24"/>
    </sheetView>
  </sheetViews>
  <sheetFormatPr defaultRowHeight="13.5"/>
  <cols>
    <col min="1" max="1" width="2.375" customWidth="1"/>
    <col min="2" max="2" width="17" customWidth="1"/>
    <col min="3" max="10" width="22.125" customWidth="1"/>
    <col min="258" max="258" width="15.5" customWidth="1"/>
    <col min="259" max="266" width="22.625" customWidth="1"/>
    <col min="514" max="514" width="15.5" customWidth="1"/>
    <col min="515" max="522" width="22.625" customWidth="1"/>
    <col min="770" max="770" width="15.5" customWidth="1"/>
    <col min="771" max="778" width="22.625" customWidth="1"/>
    <col min="1026" max="1026" width="15.5" customWidth="1"/>
    <col min="1027" max="1034" width="22.625" customWidth="1"/>
    <col min="1282" max="1282" width="15.5" customWidth="1"/>
    <col min="1283" max="1290" width="22.625" customWidth="1"/>
    <col min="1538" max="1538" width="15.5" customWidth="1"/>
    <col min="1539" max="1546" width="22.625" customWidth="1"/>
    <col min="1794" max="1794" width="15.5" customWidth="1"/>
    <col min="1795" max="1802" width="22.625" customWidth="1"/>
    <col min="2050" max="2050" width="15.5" customWidth="1"/>
    <col min="2051" max="2058" width="22.625" customWidth="1"/>
    <col min="2306" max="2306" width="15.5" customWidth="1"/>
    <col min="2307" max="2314" width="22.625" customWidth="1"/>
    <col min="2562" max="2562" width="15.5" customWidth="1"/>
    <col min="2563" max="2570" width="22.625" customWidth="1"/>
    <col min="2818" max="2818" width="15.5" customWidth="1"/>
    <col min="2819" max="2826" width="22.625" customWidth="1"/>
    <col min="3074" max="3074" width="15.5" customWidth="1"/>
    <col min="3075" max="3082" width="22.625" customWidth="1"/>
    <col min="3330" max="3330" width="15.5" customWidth="1"/>
    <col min="3331" max="3338" width="22.625" customWidth="1"/>
    <col min="3586" max="3586" width="15.5" customWidth="1"/>
    <col min="3587" max="3594" width="22.625" customWidth="1"/>
    <col min="3842" max="3842" width="15.5" customWidth="1"/>
    <col min="3843" max="3850" width="22.625" customWidth="1"/>
    <col min="4098" max="4098" width="15.5" customWidth="1"/>
    <col min="4099" max="4106" width="22.625" customWidth="1"/>
    <col min="4354" max="4354" width="15.5" customWidth="1"/>
    <col min="4355" max="4362" width="22.625" customWidth="1"/>
    <col min="4610" max="4610" width="15.5" customWidth="1"/>
    <col min="4611" max="4618" width="22.625" customWidth="1"/>
    <col min="4866" max="4866" width="15.5" customWidth="1"/>
    <col min="4867" max="4874" width="22.625" customWidth="1"/>
    <col min="5122" max="5122" width="15.5" customWidth="1"/>
    <col min="5123" max="5130" width="22.625" customWidth="1"/>
    <col min="5378" max="5378" width="15.5" customWidth="1"/>
    <col min="5379" max="5386" width="22.625" customWidth="1"/>
    <col min="5634" max="5634" width="15.5" customWidth="1"/>
    <col min="5635" max="5642" width="22.625" customWidth="1"/>
    <col min="5890" max="5890" width="15.5" customWidth="1"/>
    <col min="5891" max="5898" width="22.625" customWidth="1"/>
    <col min="6146" max="6146" width="15.5" customWidth="1"/>
    <col min="6147" max="6154" width="22.625" customWidth="1"/>
    <col min="6402" max="6402" width="15.5" customWidth="1"/>
    <col min="6403" max="6410" width="22.625" customWidth="1"/>
    <col min="6658" max="6658" width="15.5" customWidth="1"/>
    <col min="6659" max="6666" width="22.625" customWidth="1"/>
    <col min="6914" max="6914" width="15.5" customWidth="1"/>
    <col min="6915" max="6922" width="22.625" customWidth="1"/>
    <col min="7170" max="7170" width="15.5" customWidth="1"/>
    <col min="7171" max="7178" width="22.625" customWidth="1"/>
    <col min="7426" max="7426" width="15.5" customWidth="1"/>
    <col min="7427" max="7434" width="22.625" customWidth="1"/>
    <col min="7682" max="7682" width="15.5" customWidth="1"/>
    <col min="7683" max="7690" width="22.625" customWidth="1"/>
    <col min="7938" max="7938" width="15.5" customWidth="1"/>
    <col min="7939" max="7946" width="22.625" customWidth="1"/>
    <col min="8194" max="8194" width="15.5" customWidth="1"/>
    <col min="8195" max="8202" width="22.625" customWidth="1"/>
    <col min="8450" max="8450" width="15.5" customWidth="1"/>
    <col min="8451" max="8458" width="22.625" customWidth="1"/>
    <col min="8706" max="8706" width="15.5" customWidth="1"/>
    <col min="8707" max="8714" width="22.625" customWidth="1"/>
    <col min="8962" max="8962" width="15.5" customWidth="1"/>
    <col min="8963" max="8970" width="22.625" customWidth="1"/>
    <col min="9218" max="9218" width="15.5" customWidth="1"/>
    <col min="9219" max="9226" width="22.625" customWidth="1"/>
    <col min="9474" max="9474" width="15.5" customWidth="1"/>
    <col min="9475" max="9482" width="22.625" customWidth="1"/>
    <col min="9730" max="9730" width="15.5" customWidth="1"/>
    <col min="9731" max="9738" width="22.625" customWidth="1"/>
    <col min="9986" max="9986" width="15.5" customWidth="1"/>
    <col min="9987" max="9994" width="22.625" customWidth="1"/>
    <col min="10242" max="10242" width="15.5" customWidth="1"/>
    <col min="10243" max="10250" width="22.625" customWidth="1"/>
    <col min="10498" max="10498" width="15.5" customWidth="1"/>
    <col min="10499" max="10506" width="22.625" customWidth="1"/>
    <col min="10754" max="10754" width="15.5" customWidth="1"/>
    <col min="10755" max="10762" width="22.625" customWidth="1"/>
    <col min="11010" max="11010" width="15.5" customWidth="1"/>
    <col min="11011" max="11018" width="22.625" customWidth="1"/>
    <col min="11266" max="11266" width="15.5" customWidth="1"/>
    <col min="11267" max="11274" width="22.625" customWidth="1"/>
    <col min="11522" max="11522" width="15.5" customWidth="1"/>
    <col min="11523" max="11530" width="22.625" customWidth="1"/>
    <col min="11778" max="11778" width="15.5" customWidth="1"/>
    <col min="11779" max="11786" width="22.625" customWidth="1"/>
    <col min="12034" max="12034" width="15.5" customWidth="1"/>
    <col min="12035" max="12042" width="22.625" customWidth="1"/>
    <col min="12290" max="12290" width="15.5" customWidth="1"/>
    <col min="12291" max="12298" width="22.625" customWidth="1"/>
    <col min="12546" max="12546" width="15.5" customWidth="1"/>
    <col min="12547" max="12554" width="22.625" customWidth="1"/>
    <col min="12802" max="12802" width="15.5" customWidth="1"/>
    <col min="12803" max="12810" width="22.625" customWidth="1"/>
    <col min="13058" max="13058" width="15.5" customWidth="1"/>
    <col min="13059" max="13066" width="22.625" customWidth="1"/>
    <col min="13314" max="13314" width="15.5" customWidth="1"/>
    <col min="13315" max="13322" width="22.625" customWidth="1"/>
    <col min="13570" max="13570" width="15.5" customWidth="1"/>
    <col min="13571" max="13578" width="22.625" customWidth="1"/>
    <col min="13826" max="13826" width="15.5" customWidth="1"/>
    <col min="13827" max="13834" width="22.625" customWidth="1"/>
    <col min="14082" max="14082" width="15.5" customWidth="1"/>
    <col min="14083" max="14090" width="22.625" customWidth="1"/>
    <col min="14338" max="14338" width="15.5" customWidth="1"/>
    <col min="14339" max="14346" width="22.625" customWidth="1"/>
    <col min="14594" max="14594" width="15.5" customWidth="1"/>
    <col min="14595" max="14602" width="22.625" customWidth="1"/>
    <col min="14850" max="14850" width="15.5" customWidth="1"/>
    <col min="14851" max="14858" width="22.625" customWidth="1"/>
    <col min="15106" max="15106" width="15.5" customWidth="1"/>
    <col min="15107" max="15114" width="22.625" customWidth="1"/>
    <col min="15362" max="15362" width="15.5" customWidth="1"/>
    <col min="15363" max="15370" width="22.625" customWidth="1"/>
    <col min="15618" max="15618" width="15.5" customWidth="1"/>
    <col min="15619" max="15626" width="22.625" customWidth="1"/>
    <col min="15874" max="15874" width="15.5" customWidth="1"/>
    <col min="15875" max="15882" width="22.625" customWidth="1"/>
    <col min="16130" max="16130" width="15.5" customWidth="1"/>
    <col min="16131" max="16138" width="22.625" customWidth="1"/>
  </cols>
  <sheetData>
    <row r="1" spans="2:10" ht="24.75" customHeight="1">
      <c r="B1" s="359" t="s">
        <v>653</v>
      </c>
      <c r="C1" s="359"/>
      <c r="D1" s="359"/>
      <c r="E1" s="359"/>
      <c r="F1" s="359"/>
      <c r="G1" s="359"/>
      <c r="H1" s="359"/>
      <c r="I1" s="359"/>
    </row>
    <row r="2" spans="2:10" ht="23.25" customHeight="1">
      <c r="H2" s="51" t="s">
        <v>654</v>
      </c>
    </row>
    <row r="3" spans="2:10" ht="23.25" customHeight="1">
      <c r="H3" s="51" t="s">
        <v>250</v>
      </c>
    </row>
    <row r="4" spans="2:10" ht="7.5" customHeight="1">
      <c r="H4" s="51"/>
    </row>
    <row r="5" spans="2:10" ht="27" customHeight="1">
      <c r="B5" s="138" t="s">
        <v>251</v>
      </c>
      <c r="J5" s="139"/>
    </row>
    <row r="6" spans="2:10" ht="24" customHeight="1">
      <c r="B6" s="140" t="s">
        <v>252</v>
      </c>
      <c r="C6" s="140" t="s">
        <v>253</v>
      </c>
      <c r="D6" s="140" t="s">
        <v>254</v>
      </c>
      <c r="E6" s="140" t="s">
        <v>255</v>
      </c>
      <c r="F6" s="140" t="s">
        <v>255</v>
      </c>
      <c r="G6" s="140" t="s">
        <v>188</v>
      </c>
      <c r="H6" s="140" t="s">
        <v>188</v>
      </c>
      <c r="I6" s="140" t="s">
        <v>188</v>
      </c>
      <c r="J6" s="140" t="s">
        <v>188</v>
      </c>
    </row>
    <row r="7" spans="2:10" ht="31.5" customHeight="1">
      <c r="B7" s="141" t="s">
        <v>257</v>
      </c>
      <c r="C7" s="142"/>
      <c r="D7" s="142"/>
      <c r="E7" s="142"/>
      <c r="F7" s="142"/>
      <c r="G7" s="142"/>
      <c r="H7" s="142"/>
      <c r="I7" s="142"/>
      <c r="J7" s="142"/>
    </row>
    <row r="8" spans="2:10" ht="31.5" customHeight="1">
      <c r="B8" s="141" t="s">
        <v>263</v>
      </c>
      <c r="C8" s="142"/>
      <c r="D8" s="142"/>
      <c r="E8" s="142"/>
      <c r="F8" s="142"/>
      <c r="G8" s="142"/>
      <c r="H8" s="142"/>
      <c r="I8" s="142"/>
      <c r="J8" s="142"/>
    </row>
    <row r="9" spans="2:10" ht="31.5" customHeight="1">
      <c r="B9" s="141" t="s">
        <v>258</v>
      </c>
      <c r="C9" s="142"/>
      <c r="D9" s="142"/>
      <c r="E9" s="142"/>
      <c r="F9" s="142"/>
      <c r="G9" s="142"/>
      <c r="H9" s="142"/>
      <c r="I9" s="142"/>
      <c r="J9" s="142"/>
    </row>
    <row r="10" spans="2:10" ht="31.5" customHeight="1">
      <c r="B10" s="134" t="s">
        <v>259</v>
      </c>
      <c r="C10" s="143"/>
      <c r="D10" s="143"/>
      <c r="E10" s="143"/>
      <c r="F10" s="143"/>
      <c r="G10" s="143"/>
      <c r="H10" s="143"/>
      <c r="I10" s="143"/>
      <c r="J10" s="143"/>
    </row>
    <row r="11" spans="2:10" ht="31.5" customHeight="1">
      <c r="B11" s="134" t="s">
        <v>260</v>
      </c>
      <c r="C11" s="143"/>
      <c r="D11" s="143"/>
      <c r="E11" s="143"/>
      <c r="F11" s="143"/>
      <c r="G11" s="143"/>
      <c r="H11" s="143"/>
      <c r="I11" s="143"/>
      <c r="J11" s="143"/>
    </row>
    <row r="12" spans="2:10" ht="31.5" customHeight="1">
      <c r="B12" s="134" t="s">
        <v>264</v>
      </c>
      <c r="C12" s="143"/>
      <c r="D12" s="143"/>
      <c r="E12" s="143"/>
      <c r="F12" s="143"/>
      <c r="G12" s="143"/>
      <c r="H12" s="143"/>
      <c r="I12" s="143"/>
      <c r="J12" s="143"/>
    </row>
    <row r="13" spans="2:10" ht="31.5" customHeight="1">
      <c r="B13" s="134" t="s">
        <v>261</v>
      </c>
      <c r="C13" s="143"/>
      <c r="D13" s="143"/>
      <c r="E13" s="143"/>
      <c r="F13" s="143"/>
      <c r="G13" s="143"/>
      <c r="H13" s="143"/>
      <c r="I13" s="143"/>
      <c r="J13" s="143"/>
    </row>
    <row r="14" spans="2:10" ht="31.5" customHeight="1">
      <c r="B14" s="36" t="s">
        <v>262</v>
      </c>
      <c r="C14" s="28"/>
      <c r="D14" s="28"/>
      <c r="E14" s="28"/>
      <c r="F14" s="28"/>
      <c r="G14" s="28"/>
      <c r="H14" s="28"/>
      <c r="I14" s="28"/>
      <c r="J14" s="28"/>
    </row>
    <row r="16" spans="2:10" ht="28.5" customHeight="1">
      <c r="B16" s="138" t="s">
        <v>256</v>
      </c>
      <c r="J16" s="139"/>
    </row>
    <row r="17" spans="2:10" ht="24" customHeight="1">
      <c r="B17" s="140" t="s">
        <v>252</v>
      </c>
      <c r="C17" s="140" t="s">
        <v>253</v>
      </c>
      <c r="D17" s="140" t="s">
        <v>254</v>
      </c>
      <c r="E17" s="140" t="s">
        <v>255</v>
      </c>
      <c r="F17" s="140" t="s">
        <v>255</v>
      </c>
      <c r="G17" s="140" t="s">
        <v>188</v>
      </c>
      <c r="H17" s="140" t="s">
        <v>188</v>
      </c>
      <c r="I17" s="140" t="s">
        <v>188</v>
      </c>
      <c r="J17" s="140" t="s">
        <v>188</v>
      </c>
    </row>
    <row r="18" spans="2:10" ht="34.5" customHeight="1">
      <c r="B18" s="134" t="s">
        <v>655</v>
      </c>
      <c r="C18" s="142"/>
      <c r="D18" s="142"/>
      <c r="E18" s="142"/>
      <c r="F18" s="142"/>
      <c r="G18" s="142"/>
      <c r="H18" s="142"/>
      <c r="I18" s="142"/>
      <c r="J18" s="142"/>
    </row>
    <row r="19" spans="2:10" ht="34.5" customHeight="1">
      <c r="B19" s="245" t="s">
        <v>656</v>
      </c>
      <c r="C19" s="142"/>
      <c r="D19" s="142"/>
      <c r="E19" s="142"/>
      <c r="F19" s="142"/>
      <c r="G19" s="142"/>
      <c r="H19" s="142"/>
      <c r="I19" s="142"/>
      <c r="J19" s="142"/>
    </row>
    <row r="20" spans="2:10" ht="34.5" customHeight="1">
      <c r="B20" s="245" t="s">
        <v>657</v>
      </c>
      <c r="C20" s="142"/>
      <c r="D20" s="142"/>
      <c r="E20" s="142"/>
      <c r="F20" s="142"/>
      <c r="G20" s="142"/>
      <c r="H20" s="142"/>
      <c r="I20" s="142"/>
      <c r="J20" s="142"/>
    </row>
    <row r="21" spans="2:10" ht="34.5" customHeight="1">
      <c r="B21" s="134" t="s">
        <v>258</v>
      </c>
      <c r="C21" s="142"/>
      <c r="D21" s="142"/>
      <c r="E21" s="142"/>
      <c r="F21" s="142"/>
      <c r="G21" s="142"/>
      <c r="H21" s="142"/>
      <c r="I21" s="142"/>
      <c r="J21" s="142"/>
    </row>
    <row r="22" spans="2:10" ht="34.5" customHeight="1">
      <c r="B22" s="134" t="s">
        <v>259</v>
      </c>
      <c r="C22" s="142"/>
      <c r="D22" s="142"/>
      <c r="E22" s="142"/>
      <c r="F22" s="142"/>
      <c r="G22" s="142"/>
      <c r="H22" s="142"/>
      <c r="I22" s="142"/>
      <c r="J22" s="142"/>
    </row>
    <row r="23" spans="2:10" ht="34.5" customHeight="1">
      <c r="B23" s="134" t="s">
        <v>260</v>
      </c>
      <c r="C23" s="142"/>
      <c r="D23" s="142"/>
      <c r="E23" s="142"/>
      <c r="F23" s="142"/>
      <c r="G23" s="142"/>
      <c r="H23" s="142"/>
      <c r="I23" s="142"/>
      <c r="J23" s="142"/>
    </row>
    <row r="24" spans="2:10" ht="34.5" customHeight="1">
      <c r="B24" s="134" t="s">
        <v>265</v>
      </c>
      <c r="C24" s="142"/>
      <c r="D24" s="142"/>
      <c r="E24" s="142"/>
      <c r="F24" s="142"/>
      <c r="G24" s="142"/>
      <c r="H24" s="142"/>
      <c r="I24" s="142"/>
      <c r="J24" s="142"/>
    </row>
    <row r="25" spans="2:10" ht="34.5" customHeight="1">
      <c r="B25" s="141" t="s">
        <v>264</v>
      </c>
      <c r="C25" s="142"/>
      <c r="D25" s="142"/>
      <c r="E25" s="142"/>
      <c r="F25" s="142"/>
      <c r="G25" s="142"/>
      <c r="H25" s="142"/>
      <c r="I25" s="142"/>
      <c r="J25" s="142"/>
    </row>
    <row r="26" spans="2:10" ht="34.5" customHeight="1">
      <c r="B26" s="144" t="s">
        <v>261</v>
      </c>
      <c r="C26" s="142"/>
      <c r="D26" s="142"/>
      <c r="E26" s="142"/>
      <c r="F26" s="142"/>
      <c r="G26" s="142"/>
      <c r="H26" s="142"/>
      <c r="I26" s="142"/>
      <c r="J26" s="142"/>
    </row>
    <row r="27" spans="2:10" ht="34.5" customHeight="1">
      <c r="B27" s="145" t="s">
        <v>262</v>
      </c>
      <c r="C27" s="140"/>
      <c r="D27" s="140"/>
      <c r="E27" s="140"/>
      <c r="F27" s="140"/>
      <c r="G27" s="140"/>
      <c r="H27" s="140"/>
      <c r="I27" s="140"/>
      <c r="J27" s="140"/>
    </row>
  </sheetData>
  <mergeCells count="1">
    <mergeCell ref="B1:I1"/>
  </mergeCells>
  <phoneticPr fontId="1"/>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5"/>
  <sheetViews>
    <sheetView workbookViewId="0">
      <selection activeCell="F22" sqref="F22"/>
    </sheetView>
  </sheetViews>
  <sheetFormatPr defaultRowHeight="13.5"/>
  <cols>
    <col min="1" max="1" width="3.875" customWidth="1"/>
    <col min="2" max="2" width="19.375" customWidth="1"/>
    <col min="3" max="3" width="13.125" customWidth="1"/>
    <col min="4" max="4" width="44" customWidth="1"/>
  </cols>
  <sheetData>
    <row r="1" spans="2:4" ht="30.75" customHeight="1">
      <c r="B1" s="383" t="s">
        <v>323</v>
      </c>
      <c r="C1" s="383"/>
      <c r="D1" s="383"/>
    </row>
    <row r="3" spans="2:4" ht="24" customHeight="1">
      <c r="B3" s="36" t="s">
        <v>344</v>
      </c>
      <c r="C3" s="36" t="s">
        <v>345</v>
      </c>
      <c r="D3" s="36" t="s">
        <v>559</v>
      </c>
    </row>
    <row r="4" spans="2:4" ht="24" customHeight="1">
      <c r="B4" s="28" t="s">
        <v>324</v>
      </c>
      <c r="C4" s="184">
        <v>1</v>
      </c>
      <c r="D4" s="188" t="s">
        <v>558</v>
      </c>
    </row>
    <row r="5" spans="2:4" ht="24" customHeight="1">
      <c r="B5" s="28" t="s">
        <v>325</v>
      </c>
      <c r="C5" s="184">
        <v>1</v>
      </c>
      <c r="D5" s="188" t="s">
        <v>560</v>
      </c>
    </row>
    <row r="6" spans="2:4" ht="24" customHeight="1">
      <c r="B6" s="28" t="s">
        <v>326</v>
      </c>
      <c r="C6" s="184">
        <v>1</v>
      </c>
      <c r="D6" s="188" t="s">
        <v>561</v>
      </c>
    </row>
    <row r="7" spans="2:4" ht="24" customHeight="1">
      <c r="B7" s="28" t="s">
        <v>327</v>
      </c>
      <c r="C7" s="184">
        <v>9</v>
      </c>
      <c r="D7" s="255" t="s">
        <v>663</v>
      </c>
    </row>
    <row r="8" spans="2:4" ht="24" customHeight="1">
      <c r="B8" s="28" t="s">
        <v>328</v>
      </c>
      <c r="C8" s="184">
        <v>1</v>
      </c>
      <c r="D8" s="188" t="s">
        <v>562</v>
      </c>
    </row>
    <row r="9" spans="2:4" ht="24" customHeight="1">
      <c r="B9" s="28" t="s">
        <v>329</v>
      </c>
      <c r="C9" s="184">
        <v>1</v>
      </c>
      <c r="D9" s="188" t="s">
        <v>563</v>
      </c>
    </row>
    <row r="10" spans="2:4" ht="24" customHeight="1">
      <c r="B10" s="28" t="s">
        <v>330</v>
      </c>
      <c r="C10" s="184">
        <v>3</v>
      </c>
      <c r="D10" s="188" t="s">
        <v>564</v>
      </c>
    </row>
    <row r="11" spans="2:4" ht="24" customHeight="1">
      <c r="B11" s="28" t="s">
        <v>565</v>
      </c>
      <c r="C11" s="184">
        <v>3</v>
      </c>
      <c r="D11" s="188" t="s">
        <v>566</v>
      </c>
    </row>
    <row r="12" spans="2:4" ht="24" customHeight="1">
      <c r="B12" s="28" t="s">
        <v>567</v>
      </c>
      <c r="C12" s="184">
        <v>2</v>
      </c>
      <c r="D12" s="188" t="s">
        <v>568</v>
      </c>
    </row>
    <row r="13" spans="2:4" ht="24" customHeight="1">
      <c r="B13" s="28" t="s">
        <v>331</v>
      </c>
      <c r="C13" s="184">
        <v>1</v>
      </c>
      <c r="D13" s="188"/>
    </row>
    <row r="14" spans="2:4" ht="24" customHeight="1">
      <c r="B14" s="28" t="s">
        <v>569</v>
      </c>
      <c r="C14" s="184">
        <v>1</v>
      </c>
      <c r="D14" s="188" t="s">
        <v>570</v>
      </c>
    </row>
    <row r="15" spans="2:4" ht="24" customHeight="1">
      <c r="B15" s="28" t="s">
        <v>332</v>
      </c>
      <c r="C15" s="184">
        <v>3</v>
      </c>
      <c r="D15" s="188"/>
    </row>
    <row r="16" spans="2:4" ht="24" customHeight="1">
      <c r="B16" s="28" t="s">
        <v>333</v>
      </c>
      <c r="C16" s="184">
        <v>3</v>
      </c>
      <c r="D16" s="188"/>
    </row>
    <row r="17" spans="2:4" ht="24" customHeight="1">
      <c r="B17" s="28" t="s">
        <v>334</v>
      </c>
      <c r="C17" s="184">
        <v>3</v>
      </c>
      <c r="D17" s="188"/>
    </row>
    <row r="18" spans="2:4" ht="24" customHeight="1">
      <c r="B18" s="28" t="s">
        <v>335</v>
      </c>
      <c r="C18" s="184">
        <v>3</v>
      </c>
      <c r="D18" s="188"/>
    </row>
    <row r="19" spans="2:4" ht="24" customHeight="1">
      <c r="B19" s="28" t="s">
        <v>336</v>
      </c>
      <c r="C19" s="184">
        <v>3</v>
      </c>
      <c r="D19" s="188"/>
    </row>
    <row r="20" spans="2:4" ht="24" customHeight="1">
      <c r="B20" s="28" t="s">
        <v>337</v>
      </c>
      <c r="C20" s="184">
        <v>3</v>
      </c>
      <c r="D20" s="188"/>
    </row>
    <row r="21" spans="2:4" ht="24" customHeight="1">
      <c r="B21" s="206" t="s">
        <v>338</v>
      </c>
      <c r="C21" s="184"/>
      <c r="D21" s="188"/>
    </row>
    <row r="22" spans="2:4" ht="24" customHeight="1">
      <c r="B22" s="28" t="s">
        <v>339</v>
      </c>
      <c r="C22" s="184">
        <v>2</v>
      </c>
      <c r="D22" s="188" t="s">
        <v>571</v>
      </c>
    </row>
    <row r="23" spans="2:4" ht="24" customHeight="1">
      <c r="B23" s="28" t="s">
        <v>572</v>
      </c>
      <c r="C23" s="184">
        <v>1</v>
      </c>
      <c r="D23" s="188" t="s">
        <v>573</v>
      </c>
    </row>
    <row r="24" spans="2:4" ht="24" customHeight="1">
      <c r="B24" s="58" t="s">
        <v>671</v>
      </c>
      <c r="C24" s="184">
        <v>1</v>
      </c>
      <c r="D24" s="188" t="s">
        <v>573</v>
      </c>
    </row>
    <row r="25" spans="2:4" ht="24" customHeight="1">
      <c r="B25" s="28" t="s">
        <v>574</v>
      </c>
      <c r="C25" s="184">
        <v>1</v>
      </c>
      <c r="D25" s="188" t="s">
        <v>573</v>
      </c>
    </row>
    <row r="26" spans="2:4" ht="24" customHeight="1">
      <c r="B26" s="28" t="s">
        <v>340</v>
      </c>
      <c r="C26" s="184">
        <v>1</v>
      </c>
      <c r="D26" s="188" t="s">
        <v>573</v>
      </c>
    </row>
    <row r="27" spans="2:4" ht="24" customHeight="1">
      <c r="B27" s="28" t="s">
        <v>575</v>
      </c>
      <c r="C27" s="184">
        <v>1</v>
      </c>
      <c r="D27" s="188" t="s">
        <v>573</v>
      </c>
    </row>
    <row r="28" spans="2:4" ht="24" customHeight="1">
      <c r="B28" s="28" t="s">
        <v>576</v>
      </c>
      <c r="C28" s="184">
        <v>1</v>
      </c>
      <c r="D28" s="188" t="s">
        <v>577</v>
      </c>
    </row>
    <row r="29" spans="2:4" ht="24" customHeight="1">
      <c r="B29" s="28" t="s">
        <v>578</v>
      </c>
      <c r="C29" s="184">
        <v>1</v>
      </c>
      <c r="D29" s="188" t="s">
        <v>579</v>
      </c>
    </row>
    <row r="30" spans="2:4" ht="24" customHeight="1">
      <c r="B30" s="28"/>
      <c r="C30" s="184"/>
      <c r="D30" s="188"/>
    </row>
    <row r="31" spans="2:4" ht="24" customHeight="1">
      <c r="B31" s="28"/>
      <c r="C31" s="184"/>
      <c r="D31" s="188"/>
    </row>
    <row r="32" spans="2:4" ht="24" customHeight="1">
      <c r="B32" s="28"/>
      <c r="C32" s="182"/>
      <c r="D32" s="188"/>
    </row>
    <row r="33" spans="2:4" ht="24" customHeight="1">
      <c r="B33" s="28" t="s">
        <v>346</v>
      </c>
      <c r="C33" s="184">
        <v>189</v>
      </c>
      <c r="D33" s="188"/>
    </row>
    <row r="34" spans="2:4" ht="24" customHeight="1">
      <c r="B34" s="28"/>
      <c r="C34" s="182"/>
      <c r="D34" s="188"/>
    </row>
    <row r="35" spans="2:4" ht="24" customHeight="1">
      <c r="B35" s="36" t="s">
        <v>347</v>
      </c>
      <c r="C35" s="184">
        <f>SUM(C4:C34)</f>
        <v>240</v>
      </c>
      <c r="D35" s="188"/>
    </row>
  </sheetData>
  <mergeCells count="1">
    <mergeCell ref="B1:D1"/>
  </mergeCells>
  <phoneticPr fontId="1"/>
  <pageMargins left="0.9055118110236221" right="0.70866141732283472" top="0.35433070866141736"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I30" sqref="I30"/>
    </sheetView>
  </sheetViews>
  <sheetFormatPr defaultRowHeight="13.5"/>
  <cols>
    <col min="1" max="1" width="17.625" bestFit="1" customWidth="1"/>
    <col min="6" max="6" width="18.375" bestFit="1" customWidth="1"/>
    <col min="7" max="7" width="18.375" customWidth="1"/>
  </cols>
  <sheetData>
    <row r="1" spans="1:9" ht="29.25" customHeight="1">
      <c r="A1" s="38"/>
      <c r="B1" s="38"/>
      <c r="C1" s="38"/>
      <c r="D1" s="38"/>
      <c r="E1" s="38"/>
      <c r="F1" s="384" t="s">
        <v>537</v>
      </c>
      <c r="G1" s="385"/>
    </row>
    <row r="2" spans="1:9" ht="26.25" customHeight="1">
      <c r="A2" s="38" t="s">
        <v>291</v>
      </c>
      <c r="B2" s="38"/>
      <c r="C2" s="38"/>
      <c r="D2" s="38"/>
      <c r="E2" s="38"/>
      <c r="F2" s="38"/>
      <c r="G2" s="38"/>
    </row>
    <row r="3" spans="1:9" ht="24.75" customHeight="1">
      <c r="A3" s="38" t="s">
        <v>292</v>
      </c>
      <c r="B3" s="38"/>
      <c r="C3" s="38"/>
      <c r="D3" s="38"/>
      <c r="E3" s="38"/>
      <c r="F3" s="38"/>
      <c r="G3" s="38"/>
    </row>
    <row r="4" spans="1:9" ht="17.25">
      <c r="A4" s="38"/>
      <c r="B4" s="38"/>
      <c r="C4" s="38"/>
      <c r="D4" s="38"/>
      <c r="E4" s="38"/>
      <c r="F4" s="38"/>
      <c r="G4" s="38"/>
      <c r="I4" s="67"/>
    </row>
    <row r="5" spans="1:9" ht="23.25" customHeight="1">
      <c r="A5" s="66"/>
      <c r="B5" s="38"/>
      <c r="C5" s="38"/>
      <c r="D5" s="38"/>
      <c r="E5" s="38" t="s">
        <v>281</v>
      </c>
      <c r="F5" s="38"/>
      <c r="G5" s="38"/>
    </row>
    <row r="6" spans="1:9" ht="23.25" customHeight="1">
      <c r="A6" s="38"/>
      <c r="B6" s="38"/>
      <c r="C6" s="38"/>
      <c r="D6" s="38"/>
      <c r="E6" s="38" t="s">
        <v>538</v>
      </c>
      <c r="F6" s="38"/>
      <c r="G6" s="38"/>
    </row>
    <row r="7" spans="1:9" ht="23.25" customHeight="1">
      <c r="A7" s="38"/>
      <c r="B7" s="38"/>
      <c r="C7" s="38"/>
      <c r="D7" s="38"/>
      <c r="E7" s="38"/>
      <c r="F7" s="38"/>
      <c r="G7" s="38" t="s">
        <v>290</v>
      </c>
    </row>
    <row r="8" spans="1:9" ht="14.25">
      <c r="A8" s="38"/>
      <c r="B8" s="38"/>
      <c r="C8" s="38"/>
      <c r="D8" s="38"/>
      <c r="E8" s="38"/>
      <c r="F8" s="38"/>
      <c r="G8" s="38"/>
    </row>
    <row r="9" spans="1:9" ht="24" customHeight="1">
      <c r="A9" s="386" t="s">
        <v>539</v>
      </c>
      <c r="B9" s="386"/>
      <c r="C9" s="386"/>
      <c r="D9" s="386"/>
      <c r="E9" s="386"/>
      <c r="F9" s="386"/>
      <c r="G9" s="386"/>
    </row>
    <row r="10" spans="1:9" ht="24" customHeight="1">
      <c r="A10" s="386" t="s">
        <v>282</v>
      </c>
      <c r="B10" s="386"/>
      <c r="C10" s="386"/>
      <c r="D10" s="386"/>
      <c r="E10" s="386"/>
      <c r="F10" s="386"/>
      <c r="G10" s="386"/>
    </row>
    <row r="11" spans="1:9" ht="14.25">
      <c r="A11" s="38"/>
      <c r="B11" s="38"/>
      <c r="C11" s="38"/>
      <c r="D11" s="38"/>
      <c r="E11" s="38"/>
      <c r="F11" s="38"/>
      <c r="G11" s="38"/>
    </row>
    <row r="12" spans="1:9" ht="22.5" customHeight="1">
      <c r="A12" s="38" t="s">
        <v>283</v>
      </c>
      <c r="B12" s="38"/>
      <c r="C12" s="38"/>
      <c r="D12" s="38"/>
      <c r="E12" s="38"/>
      <c r="F12" s="38"/>
      <c r="G12" s="38"/>
    </row>
    <row r="13" spans="1:9" ht="22.5" customHeight="1">
      <c r="A13" s="38" t="s">
        <v>284</v>
      </c>
      <c r="B13" s="38"/>
      <c r="C13" s="38"/>
      <c r="D13" s="38"/>
      <c r="E13" s="38"/>
      <c r="F13" s="38"/>
      <c r="G13" s="38"/>
    </row>
    <row r="14" spans="1:9" ht="22.5" customHeight="1">
      <c r="A14" s="38" t="s">
        <v>285</v>
      </c>
      <c r="B14" s="38"/>
      <c r="C14" s="38"/>
      <c r="D14" s="38"/>
      <c r="E14" s="38"/>
      <c r="F14" s="38"/>
      <c r="G14" s="38"/>
    </row>
    <row r="15" spans="1:9" ht="22.5" customHeight="1">
      <c r="A15" s="38" t="s">
        <v>170</v>
      </c>
      <c r="B15" s="38"/>
      <c r="C15" s="38"/>
      <c r="D15" s="38"/>
      <c r="E15" s="38"/>
      <c r="F15" s="38"/>
      <c r="G15" s="38"/>
    </row>
    <row r="16" spans="1:9" ht="22.5" customHeight="1">
      <c r="A16" s="38" t="s">
        <v>177</v>
      </c>
      <c r="B16" s="38"/>
      <c r="C16" s="38"/>
      <c r="D16" s="38"/>
      <c r="E16" s="38"/>
      <c r="F16" s="38"/>
      <c r="G16" s="38"/>
    </row>
    <row r="17" spans="1:7" ht="22.5" customHeight="1">
      <c r="A17" s="38" t="s">
        <v>171</v>
      </c>
      <c r="B17" s="38"/>
      <c r="C17" s="38"/>
      <c r="D17" s="38"/>
      <c r="E17" s="38"/>
      <c r="F17" s="38"/>
      <c r="G17" s="38"/>
    </row>
    <row r="18" spans="1:7" ht="22.5" customHeight="1">
      <c r="A18" s="38" t="s">
        <v>178</v>
      </c>
      <c r="B18" s="38"/>
      <c r="C18" s="38"/>
      <c r="D18" s="38"/>
      <c r="E18" s="38"/>
      <c r="F18" s="38"/>
      <c r="G18" s="38"/>
    </row>
    <row r="19" spans="1:7" ht="22.5" customHeight="1">
      <c r="A19" s="38" t="s">
        <v>179</v>
      </c>
      <c r="B19" s="38"/>
      <c r="C19" s="38"/>
      <c r="D19" s="38"/>
      <c r="E19" s="38"/>
      <c r="F19" s="38"/>
      <c r="G19" s="38"/>
    </row>
    <row r="20" spans="1:7" ht="22.5" customHeight="1">
      <c r="A20" s="38" t="s">
        <v>180</v>
      </c>
      <c r="B20" s="38"/>
      <c r="C20" s="38"/>
      <c r="D20" s="38"/>
      <c r="E20" s="38"/>
      <c r="F20" s="38"/>
      <c r="G20" s="38"/>
    </row>
    <row r="21" spans="1:7" ht="15" customHeight="1">
      <c r="A21" s="38"/>
      <c r="B21" s="38"/>
      <c r="C21" s="38"/>
      <c r="D21" s="38"/>
      <c r="E21" s="38"/>
      <c r="F21" s="38"/>
      <c r="G21" s="38"/>
    </row>
    <row r="22" spans="1:7" ht="26.25" customHeight="1">
      <c r="A22" s="386" t="s">
        <v>0</v>
      </c>
      <c r="B22" s="386"/>
      <c r="C22" s="386"/>
      <c r="D22" s="386"/>
      <c r="E22" s="386"/>
      <c r="F22" s="386"/>
      <c r="G22" s="386"/>
    </row>
    <row r="23" spans="1:7" ht="14.25" customHeight="1">
      <c r="A23" s="38"/>
      <c r="B23" s="38"/>
      <c r="C23" s="38"/>
      <c r="D23" s="38"/>
      <c r="E23" s="38"/>
      <c r="F23" s="38"/>
      <c r="G23" s="38"/>
    </row>
    <row r="24" spans="1:7" ht="26.25" customHeight="1">
      <c r="A24" s="38" t="s">
        <v>309</v>
      </c>
      <c r="B24" s="38"/>
      <c r="C24" s="38"/>
      <c r="D24" s="38"/>
      <c r="E24" s="38"/>
      <c r="F24" s="38"/>
      <c r="G24" s="38"/>
    </row>
    <row r="25" spans="1:7" ht="26.25" customHeight="1">
      <c r="A25" s="38"/>
      <c r="B25" s="38" t="s">
        <v>286</v>
      </c>
      <c r="C25" s="38"/>
      <c r="D25" s="38"/>
      <c r="E25" s="38"/>
      <c r="F25" s="38"/>
      <c r="G25" s="38"/>
    </row>
    <row r="26" spans="1:7" ht="26.25" customHeight="1">
      <c r="A26" s="38"/>
      <c r="B26" s="38" t="s">
        <v>172</v>
      </c>
      <c r="C26" s="38"/>
      <c r="D26" s="38"/>
      <c r="E26" s="38"/>
      <c r="F26" s="38"/>
      <c r="G26" s="38"/>
    </row>
    <row r="27" spans="1:7" ht="26.25" customHeight="1">
      <c r="A27" s="38"/>
      <c r="B27" s="38" t="s">
        <v>304</v>
      </c>
      <c r="C27" s="38"/>
      <c r="D27" s="38"/>
      <c r="E27" s="38"/>
      <c r="F27" s="38"/>
      <c r="G27" s="38"/>
    </row>
    <row r="28" spans="1:7" ht="15" customHeight="1">
      <c r="A28" s="38"/>
      <c r="B28" s="38"/>
      <c r="C28" s="38"/>
      <c r="D28" s="38"/>
      <c r="E28" s="38"/>
      <c r="F28" s="38"/>
      <c r="G28" s="38"/>
    </row>
    <row r="29" spans="1:7" ht="26.25" customHeight="1">
      <c r="A29" s="38" t="s">
        <v>540</v>
      </c>
    </row>
    <row r="30" spans="1:7" ht="26.25" customHeight="1"/>
    <row r="31" spans="1:7" ht="23.25" customHeight="1">
      <c r="A31" s="158" t="s">
        <v>287</v>
      </c>
    </row>
    <row r="32" spans="1:7" ht="23.25" customHeight="1">
      <c r="A32" s="158" t="s">
        <v>288</v>
      </c>
    </row>
    <row r="33" spans="1:1" ht="23.25" customHeight="1">
      <c r="A33" s="158" t="s">
        <v>289</v>
      </c>
    </row>
    <row r="34" spans="1:1" ht="14.25">
      <c r="A34" s="51"/>
    </row>
    <row r="35" spans="1:1" ht="14.25">
      <c r="A35" s="51"/>
    </row>
    <row r="36" spans="1:1" ht="14.25">
      <c r="A36" s="51"/>
    </row>
  </sheetData>
  <mergeCells count="4">
    <mergeCell ref="F1:G1"/>
    <mergeCell ref="A9:G9"/>
    <mergeCell ref="A10:G10"/>
    <mergeCell ref="A22:G22"/>
  </mergeCells>
  <phoneticPr fontId="1"/>
  <pageMargins left="0.70866141732283472" right="0.5118110236220472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workbookViewId="0">
      <selection activeCell="A17" sqref="A17"/>
    </sheetView>
  </sheetViews>
  <sheetFormatPr defaultRowHeight="13.5"/>
  <cols>
    <col min="1" max="1" width="12.125" customWidth="1"/>
    <col min="3" max="3" width="12.625" customWidth="1"/>
  </cols>
  <sheetData>
    <row r="3" spans="1:9" ht="45" customHeight="1">
      <c r="A3" s="387" t="s">
        <v>536</v>
      </c>
      <c r="B3" s="388"/>
      <c r="C3" s="388"/>
      <c r="D3" s="388"/>
      <c r="E3" s="388"/>
      <c r="F3" s="388"/>
      <c r="G3" s="388"/>
      <c r="H3" s="388"/>
      <c r="I3" s="388"/>
    </row>
    <row r="4" spans="1:9" ht="45" customHeight="1">
      <c r="A4" s="388" t="s">
        <v>173</v>
      </c>
      <c r="B4" s="388"/>
      <c r="C4" s="388"/>
      <c r="D4" s="388"/>
      <c r="E4" s="388"/>
      <c r="F4" s="388"/>
      <c r="G4" s="388"/>
      <c r="H4" s="388"/>
      <c r="I4" s="388"/>
    </row>
    <row r="5" spans="1:9" ht="29.25" customHeight="1">
      <c r="A5" s="68"/>
      <c r="B5" s="68"/>
      <c r="C5" s="68"/>
      <c r="D5" s="68"/>
      <c r="E5" s="68"/>
      <c r="F5" s="68"/>
      <c r="G5" s="68"/>
      <c r="H5" s="68"/>
      <c r="I5" s="68"/>
    </row>
    <row r="7" spans="1:9" ht="45" customHeight="1">
      <c r="A7" s="63" t="s">
        <v>174</v>
      </c>
      <c r="B7" s="69"/>
      <c r="C7" s="70"/>
      <c r="D7" s="311" t="s">
        <v>74</v>
      </c>
      <c r="E7" s="20" t="s">
        <v>75</v>
      </c>
      <c r="F7" s="20"/>
      <c r="G7" s="21"/>
      <c r="H7" s="31" t="s">
        <v>66</v>
      </c>
      <c r="I7" s="30"/>
    </row>
    <row r="8" spans="1:9" ht="45" customHeight="1">
      <c r="A8" s="309" t="s">
        <v>175</v>
      </c>
      <c r="B8" s="23"/>
      <c r="C8" s="24"/>
      <c r="D8" s="312"/>
      <c r="E8" s="34"/>
      <c r="F8" s="23"/>
      <c r="G8" s="24"/>
      <c r="H8" s="31" t="s">
        <v>67</v>
      </c>
      <c r="I8" s="30"/>
    </row>
    <row r="9" spans="1:9" ht="45" customHeight="1">
      <c r="A9" s="310"/>
      <c r="B9" s="26"/>
      <c r="C9" s="33" t="s">
        <v>76</v>
      </c>
      <c r="D9" s="313"/>
      <c r="E9" s="35"/>
      <c r="F9" s="26"/>
      <c r="G9" s="27"/>
      <c r="H9" s="31" t="s">
        <v>68</v>
      </c>
      <c r="I9" s="30"/>
    </row>
    <row r="12" spans="1:9" ht="25.5" customHeight="1">
      <c r="B12" s="71" t="s">
        <v>176</v>
      </c>
    </row>
    <row r="14" spans="1:9" ht="51" customHeight="1">
      <c r="B14" s="72">
        <v>1</v>
      </c>
      <c r="C14" s="73"/>
      <c r="D14" s="73"/>
      <c r="E14" s="73"/>
      <c r="F14" s="73"/>
      <c r="G14" s="73"/>
    </row>
    <row r="15" spans="1:9" ht="51" customHeight="1">
      <c r="B15" s="72">
        <v>2</v>
      </c>
      <c r="C15" s="74"/>
      <c r="D15" s="74"/>
      <c r="E15" s="74"/>
      <c r="F15" s="74"/>
      <c r="G15" s="74"/>
    </row>
    <row r="16" spans="1:9" ht="51" customHeight="1">
      <c r="B16" s="72">
        <v>3</v>
      </c>
      <c r="C16" s="74"/>
      <c r="D16" s="74"/>
      <c r="E16" s="74"/>
      <c r="F16" s="74"/>
      <c r="G16" s="74"/>
    </row>
    <row r="17" spans="2:7" ht="51" customHeight="1">
      <c r="B17" s="72">
        <v>4</v>
      </c>
      <c r="C17" s="74"/>
      <c r="D17" s="74"/>
      <c r="E17" s="74"/>
      <c r="F17" s="74"/>
      <c r="G17" s="74"/>
    </row>
    <row r="18" spans="2:7" ht="51" customHeight="1">
      <c r="B18" s="72">
        <v>5</v>
      </c>
      <c r="C18" s="74"/>
      <c r="D18" s="74"/>
      <c r="E18" s="74"/>
      <c r="F18" s="74"/>
      <c r="G18" s="74"/>
    </row>
    <row r="19" spans="2:7" ht="51" customHeight="1">
      <c r="B19" s="72">
        <v>6</v>
      </c>
      <c r="C19" s="74"/>
      <c r="D19" s="74"/>
      <c r="E19" s="74"/>
      <c r="F19" s="74"/>
      <c r="G19" s="74"/>
    </row>
  </sheetData>
  <mergeCells count="4">
    <mergeCell ref="D7:D9"/>
    <mergeCell ref="A8:A9"/>
    <mergeCell ref="A3:I3"/>
    <mergeCell ref="A4:I4"/>
  </mergeCells>
  <phoneticPr fontId="1"/>
  <pageMargins left="0.9055118110236221"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selection activeCell="A10" sqref="A10"/>
    </sheetView>
  </sheetViews>
  <sheetFormatPr defaultRowHeight="13.5"/>
  <cols>
    <col min="9" max="9" width="11.125" customWidth="1"/>
    <col min="10" max="10" width="8.5" customWidth="1"/>
  </cols>
  <sheetData>
    <row r="1" spans="1:10" s="43" customFormat="1" ht="27.75" customHeight="1">
      <c r="B1" s="47"/>
      <c r="C1" s="47"/>
      <c r="D1" s="47"/>
      <c r="E1" s="47"/>
      <c r="F1" s="47"/>
      <c r="G1" s="47"/>
      <c r="H1" s="47" t="s">
        <v>715</v>
      </c>
      <c r="I1" s="47"/>
      <c r="J1" s="47"/>
    </row>
    <row r="2" spans="1:10" s="43" customFormat="1" ht="13.5" customHeight="1">
      <c r="A2" s="44"/>
      <c r="B2" s="44"/>
      <c r="C2" s="44"/>
      <c r="D2" s="44"/>
      <c r="E2" s="44"/>
      <c r="F2" s="44"/>
      <c r="G2" s="44"/>
      <c r="H2" s="44"/>
      <c r="I2" s="44"/>
      <c r="J2" s="44"/>
    </row>
    <row r="3" spans="1:10" s="43" customFormat="1" ht="18.75" customHeight="1">
      <c r="A3" s="43" t="s">
        <v>272</v>
      </c>
    </row>
    <row r="4" spans="1:10" s="43" customFormat="1" ht="18.75" customHeight="1">
      <c r="A4" s="45" t="s">
        <v>293</v>
      </c>
      <c r="B4" s="45"/>
      <c r="C4" s="45"/>
    </row>
    <row r="5" spans="1:10" s="43" customFormat="1" ht="14.25" customHeight="1"/>
    <row r="6" spans="1:10" s="43" customFormat="1" ht="18.75" customHeight="1">
      <c r="G6" s="43" t="s">
        <v>274</v>
      </c>
    </row>
    <row r="7" spans="1:10" s="43" customFormat="1" ht="18.75" customHeight="1">
      <c r="G7" s="43" t="s">
        <v>741</v>
      </c>
    </row>
    <row r="8" spans="1:10" s="43" customFormat="1" ht="18.75" customHeight="1">
      <c r="G8" s="43" t="s">
        <v>99</v>
      </c>
    </row>
    <row r="9" spans="1:10" s="43" customFormat="1" ht="18.75" customHeight="1"/>
    <row r="10" spans="1:10" s="43" customFormat="1" ht="21" customHeight="1">
      <c r="A10" s="52" t="s">
        <v>716</v>
      </c>
      <c r="B10" s="52"/>
      <c r="C10" s="52"/>
      <c r="D10" s="52"/>
      <c r="E10" s="52"/>
      <c r="F10" s="52"/>
      <c r="G10" s="52"/>
      <c r="H10" s="52"/>
      <c r="I10" s="52"/>
      <c r="J10" s="52"/>
    </row>
    <row r="11" spans="1:10" s="43" customFormat="1" ht="12" customHeight="1">
      <c r="A11" s="157"/>
      <c r="B11" s="157"/>
      <c r="C11" s="157"/>
      <c r="D11" s="157"/>
      <c r="E11" s="157"/>
      <c r="F11" s="157"/>
      <c r="G11" s="157"/>
      <c r="H11" s="157"/>
      <c r="I11" s="157"/>
      <c r="J11" s="157"/>
    </row>
    <row r="12" spans="1:10" s="43" customFormat="1" ht="24" customHeight="1">
      <c r="A12" s="43" t="s">
        <v>3</v>
      </c>
    </row>
    <row r="13" spans="1:10" s="43" customFormat="1" ht="24" customHeight="1">
      <c r="A13" s="43" t="s">
        <v>294</v>
      </c>
    </row>
    <row r="14" spans="1:10" s="43" customFormat="1" ht="24" customHeight="1">
      <c r="A14" s="43" t="s">
        <v>295</v>
      </c>
    </row>
    <row r="15" spans="1:10" s="43" customFormat="1" ht="24" customHeight="1">
      <c r="A15" s="43" t="s">
        <v>296</v>
      </c>
    </row>
    <row r="16" spans="1:10" s="43" customFormat="1" ht="10.5" customHeight="1"/>
    <row r="17" spans="1:10" s="43" customFormat="1" ht="19.5" customHeight="1">
      <c r="A17" s="293" t="s">
        <v>0</v>
      </c>
      <c r="B17" s="293"/>
      <c r="C17" s="293"/>
      <c r="D17" s="293"/>
      <c r="E17" s="293"/>
      <c r="F17" s="293"/>
      <c r="G17" s="293"/>
      <c r="H17" s="293"/>
      <c r="I17" s="293"/>
      <c r="J17" s="293"/>
    </row>
    <row r="18" spans="1:10" s="43" customFormat="1" ht="9" customHeight="1"/>
    <row r="19" spans="1:10" s="43" customFormat="1" ht="20.25" customHeight="1">
      <c r="A19" s="43" t="s">
        <v>297</v>
      </c>
    </row>
    <row r="20" spans="1:10" s="43" customFormat="1" ht="20.25" customHeight="1">
      <c r="C20" s="42" t="s">
        <v>100</v>
      </c>
      <c r="E20" s="281" t="s">
        <v>85</v>
      </c>
      <c r="F20" s="281" t="s">
        <v>86</v>
      </c>
      <c r="G20" s="42" t="s">
        <v>87</v>
      </c>
    </row>
    <row r="21" spans="1:10" s="43" customFormat="1" ht="20.25" customHeight="1">
      <c r="E21" s="281" t="s">
        <v>85</v>
      </c>
      <c r="F21" s="282" t="s">
        <v>88</v>
      </c>
      <c r="G21" s="42" t="s">
        <v>89</v>
      </c>
    </row>
    <row r="22" spans="1:10" s="43" customFormat="1" ht="20.25" customHeight="1">
      <c r="E22" s="281" t="s">
        <v>85</v>
      </c>
      <c r="F22" s="282" t="s">
        <v>90</v>
      </c>
      <c r="G22" s="42" t="s">
        <v>97</v>
      </c>
    </row>
    <row r="23" spans="1:10" s="43" customFormat="1" ht="20.25" customHeight="1">
      <c r="E23" s="157"/>
      <c r="F23" s="48"/>
    </row>
    <row r="24" spans="1:10" s="43" customFormat="1" ht="20.25" customHeight="1">
      <c r="A24" s="43" t="s">
        <v>93</v>
      </c>
    </row>
    <row r="25" spans="1:10" s="43" customFormat="1" ht="20.25" customHeight="1">
      <c r="C25" s="4" t="s">
        <v>94</v>
      </c>
    </row>
    <row r="26" spans="1:10" s="43" customFormat="1" ht="20.25" customHeight="1">
      <c r="C26" s="4" t="s">
        <v>298</v>
      </c>
    </row>
    <row r="27" spans="1:10" s="43" customFormat="1" ht="20.25" customHeight="1">
      <c r="C27" s="4" t="s">
        <v>302</v>
      </c>
    </row>
    <row r="28" spans="1:10" s="43" customFormat="1" ht="20.25" customHeight="1">
      <c r="C28" s="4" t="s">
        <v>303</v>
      </c>
    </row>
    <row r="29" spans="1:10" s="43" customFormat="1" ht="20.25" customHeight="1">
      <c r="C29" s="4" t="s">
        <v>305</v>
      </c>
    </row>
    <row r="30" spans="1:10" s="43" customFormat="1" ht="14.25" customHeight="1">
      <c r="C30" s="4" t="s">
        <v>300</v>
      </c>
      <c r="D30" s="43" t="s">
        <v>299</v>
      </c>
    </row>
    <row r="31" spans="1:10" s="43" customFormat="1" ht="20.25" customHeight="1">
      <c r="A31" s="43" t="s">
        <v>301</v>
      </c>
      <c r="C31" s="5" t="s">
        <v>717</v>
      </c>
    </row>
    <row r="32" spans="1:10" s="43" customFormat="1" ht="20.25" customHeight="1">
      <c r="C32" s="5"/>
    </row>
    <row r="33" spans="1:3" s="43" customFormat="1" ht="20.25" customHeight="1">
      <c r="A33" s="43" t="s">
        <v>424</v>
      </c>
      <c r="C33" s="1" t="s">
        <v>392</v>
      </c>
    </row>
    <row r="34" spans="1:3" s="43" customFormat="1" ht="20.25" customHeight="1">
      <c r="C34" s="1" t="s">
        <v>391</v>
      </c>
    </row>
    <row r="35" spans="1:3" s="43" customFormat="1" ht="20.25" customHeight="1">
      <c r="C35" s="1" t="s">
        <v>393</v>
      </c>
    </row>
    <row r="36" spans="1:3" s="43" customFormat="1" ht="20.25" customHeight="1">
      <c r="C36" s="1" t="s">
        <v>394</v>
      </c>
    </row>
    <row r="37" spans="1:3" s="43" customFormat="1" ht="14.25" customHeight="1"/>
    <row r="38" spans="1:3" s="43" customFormat="1" ht="20.25" customHeight="1">
      <c r="A38" s="159" t="s">
        <v>425</v>
      </c>
      <c r="C38" s="4" t="s">
        <v>310</v>
      </c>
    </row>
    <row r="39" spans="1:3" s="43" customFormat="1" ht="20.25" customHeight="1">
      <c r="A39" s="159"/>
      <c r="C39" s="43" t="s">
        <v>306</v>
      </c>
    </row>
    <row r="40" spans="1:3" s="43" customFormat="1" ht="20.25" customHeight="1">
      <c r="C40" s="43" t="s">
        <v>740</v>
      </c>
    </row>
    <row r="41" spans="1:3" s="43" customFormat="1" ht="20.25" customHeight="1">
      <c r="C41" s="43" t="s">
        <v>307</v>
      </c>
    </row>
    <row r="42" spans="1:3" s="43" customFormat="1" ht="20.25" customHeight="1">
      <c r="C42" s="43" t="s">
        <v>718</v>
      </c>
    </row>
    <row r="43" spans="1:3" s="43" customFormat="1"/>
  </sheetData>
  <mergeCells count="1">
    <mergeCell ref="A17:J17"/>
  </mergeCells>
  <phoneticPr fontId="1"/>
  <pageMargins left="0.9055118110236221" right="0.31496062992125984"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4" workbookViewId="0">
      <selection activeCell="L18" sqref="L18"/>
    </sheetView>
  </sheetViews>
  <sheetFormatPr defaultRowHeight="13.5"/>
  <cols>
    <col min="1" max="1" width="11.375" customWidth="1"/>
    <col min="3" max="3" width="16.875" customWidth="1"/>
    <col min="4" max="4" width="7.5" customWidth="1"/>
    <col min="5" max="5" width="4.375" customWidth="1"/>
    <col min="6" max="6" width="4.75" customWidth="1"/>
    <col min="7" max="7" width="9" customWidth="1"/>
    <col min="8" max="8" width="12.375" customWidth="1"/>
    <col min="9" max="9" width="13.25" customWidth="1"/>
  </cols>
  <sheetData>
    <row r="1" spans="1:9" ht="27.75" customHeight="1">
      <c r="A1" s="305" t="s">
        <v>719</v>
      </c>
      <c r="B1" s="305"/>
      <c r="C1" s="305"/>
      <c r="D1" s="305"/>
      <c r="E1" s="305"/>
      <c r="F1" s="305"/>
      <c r="G1" s="305"/>
      <c r="H1" s="305"/>
      <c r="I1" s="305"/>
    </row>
    <row r="2" spans="1:9" ht="19.5" customHeight="1">
      <c r="G2" t="s">
        <v>720</v>
      </c>
    </row>
    <row r="4" spans="1:9" ht="27" customHeight="1">
      <c r="A4" s="32" t="s">
        <v>65</v>
      </c>
      <c r="B4" s="29"/>
      <c r="C4" s="30"/>
      <c r="D4" s="311" t="s">
        <v>74</v>
      </c>
      <c r="E4" s="20" t="s">
        <v>75</v>
      </c>
      <c r="F4" s="20"/>
      <c r="G4" s="21"/>
      <c r="H4" s="31" t="s">
        <v>66</v>
      </c>
      <c r="I4" s="30"/>
    </row>
    <row r="5" spans="1:9" ht="27" customHeight="1">
      <c r="A5" s="309" t="s">
        <v>69</v>
      </c>
      <c r="B5" s="23"/>
      <c r="C5" s="24"/>
      <c r="D5" s="312"/>
      <c r="E5" s="34"/>
      <c r="F5" s="23"/>
      <c r="G5" s="24"/>
      <c r="H5" s="31" t="s">
        <v>67</v>
      </c>
      <c r="I5" s="30"/>
    </row>
    <row r="6" spans="1:9" ht="27" customHeight="1">
      <c r="A6" s="310"/>
      <c r="B6" s="26"/>
      <c r="C6" s="33" t="s">
        <v>76</v>
      </c>
      <c r="D6" s="313"/>
      <c r="E6" s="35"/>
      <c r="F6" s="26"/>
      <c r="G6" s="27"/>
      <c r="H6" s="31" t="s">
        <v>68</v>
      </c>
      <c r="I6" s="30"/>
    </row>
    <row r="8" spans="1:9" ht="14.25">
      <c r="A8" s="38" t="s">
        <v>79</v>
      </c>
    </row>
    <row r="10" spans="1:9" ht="20.25" customHeight="1">
      <c r="A10" s="316" t="s">
        <v>77</v>
      </c>
      <c r="B10" s="317"/>
      <c r="C10" s="318"/>
      <c r="D10" s="297" t="s">
        <v>80</v>
      </c>
      <c r="E10" s="314"/>
      <c r="F10" s="314"/>
      <c r="G10" s="314"/>
      <c r="H10" s="314"/>
      <c r="I10" s="309" t="s">
        <v>73</v>
      </c>
    </row>
    <row r="11" spans="1:9" ht="18" customHeight="1">
      <c r="A11" s="319"/>
      <c r="B11" s="320"/>
      <c r="C11" s="321"/>
      <c r="D11" s="39" t="s">
        <v>70</v>
      </c>
      <c r="F11" s="21"/>
      <c r="G11" s="311" t="s">
        <v>135</v>
      </c>
      <c r="H11" s="309" t="s">
        <v>137</v>
      </c>
      <c r="I11" s="315"/>
    </row>
    <row r="12" spans="1:9" ht="18" customHeight="1">
      <c r="A12" s="319"/>
      <c r="B12" s="320"/>
      <c r="C12" s="321"/>
      <c r="D12" s="40" t="s">
        <v>71</v>
      </c>
      <c r="F12" s="24"/>
      <c r="G12" s="312"/>
      <c r="H12" s="315"/>
      <c r="I12" s="315"/>
    </row>
    <row r="13" spans="1:9" ht="18" customHeight="1">
      <c r="A13" s="322"/>
      <c r="B13" s="323"/>
      <c r="C13" s="324"/>
      <c r="D13" s="41" t="s">
        <v>72</v>
      </c>
      <c r="E13" s="26"/>
      <c r="F13" s="27"/>
      <c r="G13" s="313"/>
      <c r="H13" s="310"/>
      <c r="I13" s="310"/>
    </row>
    <row r="14" spans="1:9" ht="23.25" customHeight="1">
      <c r="A14" s="37" t="s">
        <v>373</v>
      </c>
      <c r="B14" s="29"/>
      <c r="C14" s="30"/>
      <c r="D14" s="31"/>
      <c r="E14" s="30"/>
      <c r="F14" s="28"/>
      <c r="G14" s="28"/>
      <c r="H14" s="28"/>
      <c r="I14" s="28"/>
    </row>
    <row r="15" spans="1:9" ht="23.25" customHeight="1">
      <c r="A15" s="11" t="s">
        <v>24</v>
      </c>
      <c r="B15" s="29"/>
      <c r="C15" s="30"/>
      <c r="D15" s="303" t="s">
        <v>723</v>
      </c>
      <c r="E15" s="304"/>
      <c r="F15" s="36" t="s">
        <v>78</v>
      </c>
      <c r="G15" s="28"/>
      <c r="H15" s="28"/>
      <c r="I15" s="28"/>
    </row>
    <row r="16" spans="1:9" ht="23.25" customHeight="1">
      <c r="A16" s="11" t="s">
        <v>16</v>
      </c>
      <c r="B16" s="29"/>
      <c r="C16" s="30"/>
      <c r="D16" s="303" t="s">
        <v>723</v>
      </c>
      <c r="E16" s="304"/>
      <c r="F16" s="36" t="s">
        <v>78</v>
      </c>
      <c r="G16" s="28"/>
      <c r="H16" s="28"/>
      <c r="I16" s="28"/>
    </row>
    <row r="17" spans="1:9" ht="23.25" customHeight="1">
      <c r="A17" s="11" t="s">
        <v>25</v>
      </c>
      <c r="B17" s="29"/>
      <c r="C17" s="30"/>
      <c r="D17" s="303" t="s">
        <v>723</v>
      </c>
      <c r="E17" s="304"/>
      <c r="F17" s="36" t="s">
        <v>78</v>
      </c>
      <c r="G17" s="28"/>
      <c r="H17" s="28"/>
      <c r="I17" s="28"/>
    </row>
    <row r="18" spans="1:9" ht="23.25" customHeight="1">
      <c r="A18" s="11" t="s">
        <v>26</v>
      </c>
      <c r="B18" s="29"/>
      <c r="C18" s="30"/>
      <c r="D18" s="303" t="s">
        <v>723</v>
      </c>
      <c r="E18" s="304"/>
      <c r="F18" s="36" t="s">
        <v>78</v>
      </c>
      <c r="G18" s="28"/>
      <c r="H18" s="28"/>
      <c r="I18" s="28"/>
    </row>
    <row r="19" spans="1:9" ht="23.25" customHeight="1">
      <c r="A19" s="11" t="s">
        <v>27</v>
      </c>
      <c r="B19" s="29"/>
      <c r="C19" s="30"/>
      <c r="D19" s="303" t="s">
        <v>723</v>
      </c>
      <c r="E19" s="304"/>
      <c r="F19" s="36" t="s">
        <v>78</v>
      </c>
      <c r="G19" s="28"/>
      <c r="H19" s="28"/>
      <c r="I19" s="28"/>
    </row>
    <row r="20" spans="1:9" ht="23.25" customHeight="1">
      <c r="A20" s="11" t="s">
        <v>28</v>
      </c>
      <c r="B20" s="29"/>
      <c r="C20" s="30"/>
      <c r="D20" s="297" t="s">
        <v>722</v>
      </c>
      <c r="E20" s="298"/>
      <c r="F20" s="36" t="s">
        <v>78</v>
      </c>
      <c r="G20" s="28"/>
      <c r="H20" s="28"/>
      <c r="I20" s="28"/>
    </row>
    <row r="21" spans="1:9" ht="23.25" customHeight="1">
      <c r="A21" s="11" t="s">
        <v>29</v>
      </c>
      <c r="B21" s="29"/>
      <c r="C21" s="30"/>
      <c r="D21" s="297" t="s">
        <v>722</v>
      </c>
      <c r="E21" s="298"/>
      <c r="F21" s="36" t="s">
        <v>78</v>
      </c>
      <c r="G21" s="28"/>
      <c r="H21" s="28"/>
      <c r="I21" s="28"/>
    </row>
    <row r="22" spans="1:9" ht="23.25" customHeight="1">
      <c r="A22" s="11" t="s">
        <v>30</v>
      </c>
      <c r="B22" s="29"/>
      <c r="C22" s="30"/>
      <c r="D22" s="297" t="s">
        <v>724</v>
      </c>
      <c r="E22" s="298"/>
      <c r="F22" s="36" t="s">
        <v>78</v>
      </c>
      <c r="G22" s="28"/>
      <c r="H22" s="28"/>
      <c r="I22" s="28"/>
    </row>
    <row r="23" spans="1:9" ht="7.5" customHeight="1">
      <c r="A23" s="211"/>
      <c r="B23" s="212"/>
      <c r="C23" s="213"/>
      <c r="D23" s="219"/>
      <c r="E23" s="30"/>
      <c r="F23" s="27"/>
      <c r="G23" s="220"/>
      <c r="H23" s="208"/>
      <c r="I23" s="213"/>
    </row>
    <row r="24" spans="1:9" ht="23.25" customHeight="1">
      <c r="A24" s="37" t="s">
        <v>374</v>
      </c>
      <c r="B24" s="29"/>
      <c r="C24" s="30"/>
      <c r="D24" s="29"/>
      <c r="E24" s="29"/>
      <c r="F24" s="36"/>
      <c r="G24" s="29"/>
      <c r="H24" s="28"/>
      <c r="I24" s="30"/>
    </row>
    <row r="25" spans="1:9" ht="23.25" customHeight="1">
      <c r="A25" s="8" t="s">
        <v>358</v>
      </c>
      <c r="B25" s="29"/>
      <c r="C25" s="30"/>
      <c r="D25" s="303" t="s">
        <v>723</v>
      </c>
      <c r="E25" s="304"/>
      <c r="F25" s="36" t="s">
        <v>78</v>
      </c>
      <c r="G25" s="28"/>
      <c r="H25" s="28"/>
      <c r="I25" s="28"/>
    </row>
    <row r="26" spans="1:9" ht="23.25" customHeight="1">
      <c r="A26" s="8" t="s">
        <v>402</v>
      </c>
      <c r="B26" s="29"/>
      <c r="C26" s="30"/>
      <c r="D26" s="303" t="s">
        <v>723</v>
      </c>
      <c r="E26" s="304"/>
      <c r="F26" s="36" t="s">
        <v>78</v>
      </c>
      <c r="G26" s="28"/>
      <c r="H26" s="28"/>
      <c r="I26" s="28"/>
    </row>
    <row r="27" spans="1:9" ht="23.25" customHeight="1">
      <c r="A27" s="8" t="s">
        <v>403</v>
      </c>
      <c r="B27" s="29"/>
      <c r="C27" s="30"/>
      <c r="D27" s="303" t="s">
        <v>723</v>
      </c>
      <c r="E27" s="304"/>
      <c r="F27" s="36" t="s">
        <v>78</v>
      </c>
      <c r="G27" s="28"/>
      <c r="H27" s="28"/>
      <c r="I27" s="28"/>
    </row>
    <row r="28" spans="1:9" ht="23.25" customHeight="1">
      <c r="A28" s="8" t="s">
        <v>17</v>
      </c>
      <c r="B28" s="29"/>
      <c r="C28" s="30"/>
      <c r="D28" s="303" t="s">
        <v>723</v>
      </c>
      <c r="E28" s="304"/>
      <c r="F28" s="36" t="s">
        <v>78</v>
      </c>
      <c r="G28" s="28"/>
      <c r="H28" s="28"/>
      <c r="I28" s="28"/>
    </row>
    <row r="29" spans="1:9" ht="23.25" customHeight="1">
      <c r="A29" s="8" t="s">
        <v>18</v>
      </c>
      <c r="B29" s="29"/>
      <c r="C29" s="30"/>
      <c r="D29" s="303" t="s">
        <v>723</v>
      </c>
      <c r="E29" s="304"/>
      <c r="F29" s="36" t="s">
        <v>78</v>
      </c>
      <c r="G29" s="28"/>
      <c r="H29" s="28"/>
      <c r="I29" s="28"/>
    </row>
    <row r="30" spans="1:9" ht="23.25" customHeight="1">
      <c r="A30" s="11" t="s">
        <v>19</v>
      </c>
      <c r="B30" s="29"/>
      <c r="C30" s="30"/>
      <c r="D30" s="303" t="s">
        <v>723</v>
      </c>
      <c r="E30" s="304"/>
      <c r="F30" s="36" t="s">
        <v>78</v>
      </c>
      <c r="G30" s="28"/>
      <c r="H30" s="28"/>
      <c r="I30" s="28"/>
    </row>
    <row r="31" spans="1:9" ht="23.25" customHeight="1">
      <c r="A31" s="11" t="s">
        <v>20</v>
      </c>
      <c r="B31" s="29"/>
      <c r="C31" s="30"/>
      <c r="D31" s="303" t="s">
        <v>723</v>
      </c>
      <c r="E31" s="304"/>
      <c r="F31" s="36" t="s">
        <v>78</v>
      </c>
      <c r="G31" s="28"/>
      <c r="H31" s="28"/>
      <c r="I31" s="28"/>
    </row>
    <row r="32" spans="1:9" ht="23.25" customHeight="1">
      <c r="A32" s="11" t="s">
        <v>21</v>
      </c>
      <c r="B32" s="29"/>
      <c r="C32" s="30"/>
      <c r="D32" s="297" t="s">
        <v>722</v>
      </c>
      <c r="E32" s="298"/>
      <c r="F32" s="36" t="s">
        <v>78</v>
      </c>
      <c r="G32" s="28"/>
      <c r="H32" s="28"/>
      <c r="I32" s="28"/>
    </row>
    <row r="33" spans="1:9" ht="23.25" customHeight="1">
      <c r="A33" s="11" t="s">
        <v>22</v>
      </c>
      <c r="B33" s="29"/>
      <c r="C33" s="30"/>
      <c r="D33" s="297" t="s">
        <v>722</v>
      </c>
      <c r="E33" s="298"/>
      <c r="F33" s="36" t="s">
        <v>78</v>
      </c>
      <c r="G33" s="28"/>
      <c r="H33" s="28"/>
      <c r="I33" s="28"/>
    </row>
    <row r="34" spans="1:9" ht="23.25" customHeight="1" thickBot="1">
      <c r="A34" s="280" t="s">
        <v>23</v>
      </c>
      <c r="B34" s="20"/>
      <c r="C34" s="21"/>
      <c r="D34" s="299" t="s">
        <v>724</v>
      </c>
      <c r="E34" s="300"/>
      <c r="F34" s="277" t="s">
        <v>78</v>
      </c>
      <c r="G34" s="201"/>
      <c r="H34" s="201"/>
      <c r="I34" s="28"/>
    </row>
    <row r="35" spans="1:9" ht="23.25" customHeight="1" thickBot="1">
      <c r="A35" s="285" t="s">
        <v>134</v>
      </c>
      <c r="B35" s="286"/>
      <c r="C35" s="287"/>
      <c r="D35" s="301" t="s">
        <v>721</v>
      </c>
      <c r="E35" s="302"/>
      <c r="F35" s="283" t="s">
        <v>133</v>
      </c>
      <c r="G35" s="284"/>
      <c r="H35" s="288"/>
      <c r="I35" s="30"/>
    </row>
    <row r="36" spans="1:9" ht="23.25" customHeight="1">
      <c r="A36" s="325" t="s">
        <v>136</v>
      </c>
      <c r="B36" s="326"/>
      <c r="C36" s="326"/>
      <c r="D36" s="326"/>
      <c r="E36" s="327"/>
      <c r="F36" s="278"/>
      <c r="G36" s="202"/>
      <c r="H36" s="202"/>
      <c r="I36" s="28"/>
    </row>
    <row r="37" spans="1:9" ht="23.25" customHeight="1">
      <c r="A37" s="306" t="s">
        <v>81</v>
      </c>
      <c r="B37" s="307"/>
      <c r="C37" s="307"/>
      <c r="D37" s="307"/>
      <c r="E37" s="308"/>
      <c r="F37" s="36"/>
      <c r="G37" s="28"/>
      <c r="H37" s="28"/>
      <c r="I37" s="28"/>
    </row>
    <row r="38" spans="1:9" ht="6.75" customHeight="1"/>
    <row r="39" spans="1:9" ht="19.5" customHeight="1">
      <c r="A39" t="s">
        <v>82</v>
      </c>
    </row>
  </sheetData>
  <mergeCells count="29">
    <mergeCell ref="A1:I1"/>
    <mergeCell ref="A37:E37"/>
    <mergeCell ref="A5:A6"/>
    <mergeCell ref="D4:D6"/>
    <mergeCell ref="D10:H10"/>
    <mergeCell ref="I10:I13"/>
    <mergeCell ref="H11:H13"/>
    <mergeCell ref="G11:G13"/>
    <mergeCell ref="A10:C13"/>
    <mergeCell ref="A36:E36"/>
    <mergeCell ref="D15:E15"/>
    <mergeCell ref="D16:E16"/>
    <mergeCell ref="D17:E17"/>
    <mergeCell ref="D18:E18"/>
    <mergeCell ref="D19:E19"/>
    <mergeCell ref="D20:E20"/>
    <mergeCell ref="D21:E21"/>
    <mergeCell ref="D22:E22"/>
    <mergeCell ref="D25:E25"/>
    <mergeCell ref="D26:E26"/>
    <mergeCell ref="D27:E27"/>
    <mergeCell ref="D33:E33"/>
    <mergeCell ref="D34:E34"/>
    <mergeCell ref="D35:E35"/>
    <mergeCell ref="D28:E28"/>
    <mergeCell ref="D29:E29"/>
    <mergeCell ref="D30:E30"/>
    <mergeCell ref="D31:E31"/>
    <mergeCell ref="D32:E32"/>
  </mergeCells>
  <phoneticPr fontId="1"/>
  <pageMargins left="0.9055118110236221"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0" workbookViewId="0">
      <selection activeCell="R18" sqref="R18"/>
    </sheetView>
  </sheetViews>
  <sheetFormatPr defaultRowHeight="13.5"/>
  <cols>
    <col min="1" max="4" width="5.5" customWidth="1"/>
    <col min="5" max="5" width="7.375" customWidth="1"/>
    <col min="6" max="9" width="5.5" customWidth="1"/>
    <col min="10" max="10" width="6.5" customWidth="1"/>
    <col min="11" max="15" width="5.5" customWidth="1"/>
  </cols>
  <sheetData>
    <row r="1" spans="1:15" ht="37.5" customHeight="1"/>
    <row r="2" spans="1:15" ht="37.5" customHeight="1"/>
    <row r="3" spans="1:15" ht="42.75" customHeight="1">
      <c r="A3" s="305" t="s">
        <v>725</v>
      </c>
      <c r="B3" s="305"/>
      <c r="C3" s="305"/>
      <c r="D3" s="305"/>
      <c r="E3" s="305"/>
      <c r="F3" s="305"/>
      <c r="G3" s="305"/>
      <c r="H3" s="305"/>
      <c r="I3" s="305"/>
      <c r="J3" s="305"/>
      <c r="K3" s="305"/>
      <c r="L3" s="305"/>
      <c r="M3" s="305"/>
      <c r="N3" s="305"/>
      <c r="O3" s="305"/>
    </row>
    <row r="4" spans="1:15" ht="40.5" customHeight="1">
      <c r="A4" s="337" t="s">
        <v>404</v>
      </c>
      <c r="B4" s="337"/>
      <c r="C4" s="337"/>
      <c r="D4" s="337"/>
      <c r="E4" s="337"/>
      <c r="F4" s="337"/>
      <c r="G4" s="337"/>
      <c r="H4" s="337"/>
      <c r="I4" s="337"/>
      <c r="J4" s="337"/>
      <c r="K4" s="337"/>
      <c r="L4" s="337"/>
      <c r="M4" s="337"/>
      <c r="N4" s="337"/>
      <c r="O4" s="337"/>
    </row>
    <row r="5" spans="1:15" ht="30.75" customHeight="1">
      <c r="A5" s="272"/>
      <c r="B5" s="272"/>
      <c r="C5" s="272"/>
      <c r="D5" s="272"/>
      <c r="E5" s="272"/>
      <c r="F5" s="272"/>
      <c r="G5" s="272"/>
      <c r="H5" s="272"/>
      <c r="I5" s="272"/>
      <c r="J5" s="272"/>
      <c r="K5" s="272"/>
      <c r="L5" s="272"/>
      <c r="M5" s="272"/>
      <c r="N5" s="272"/>
      <c r="O5" s="272"/>
    </row>
    <row r="6" spans="1:15" ht="37.5" customHeight="1">
      <c r="A6" s="297" t="s">
        <v>65</v>
      </c>
      <c r="B6" s="298"/>
      <c r="C6" s="31"/>
      <c r="D6" s="29"/>
      <c r="E6" s="69"/>
      <c r="F6" s="69"/>
      <c r="G6" s="30"/>
      <c r="H6" s="297" t="s">
        <v>410</v>
      </c>
      <c r="I6" s="298"/>
      <c r="J6" s="29"/>
      <c r="K6" s="29"/>
      <c r="L6" s="29"/>
      <c r="M6" s="269"/>
      <c r="N6" s="29"/>
      <c r="O6" s="273" t="s">
        <v>76</v>
      </c>
    </row>
    <row r="7" spans="1:15" ht="48.75" customHeight="1">
      <c r="F7" s="320"/>
      <c r="G7" s="320"/>
      <c r="H7" s="23"/>
      <c r="I7" s="23"/>
      <c r="J7" s="23"/>
      <c r="K7" s="23"/>
      <c r="L7" s="23"/>
      <c r="M7" s="270"/>
      <c r="N7" s="23"/>
      <c r="O7" s="23"/>
    </row>
    <row r="8" spans="1:15" ht="44.25" customHeight="1">
      <c r="A8" s="31"/>
      <c r="B8" s="291" t="s">
        <v>730</v>
      </c>
      <c r="C8" s="29"/>
      <c r="D8" s="30"/>
      <c r="E8" s="275" t="s">
        <v>405</v>
      </c>
      <c r="F8" s="331" t="s">
        <v>411</v>
      </c>
      <c r="G8" s="332"/>
      <c r="H8" s="332"/>
      <c r="I8" s="332"/>
      <c r="J8" s="332"/>
      <c r="K8" s="332"/>
      <c r="L8" s="333"/>
      <c r="M8" s="297" t="s">
        <v>412</v>
      </c>
      <c r="N8" s="314"/>
      <c r="O8" s="298"/>
    </row>
    <row r="9" spans="1:15" ht="42" customHeight="1">
      <c r="A9" s="22"/>
      <c r="B9" s="23"/>
      <c r="C9" s="23"/>
      <c r="D9" s="24"/>
      <c r="E9" s="149">
        <v>1</v>
      </c>
      <c r="F9" s="269"/>
      <c r="G9" s="269"/>
      <c r="H9" s="269"/>
      <c r="I9" s="269"/>
      <c r="J9" s="269"/>
      <c r="K9" s="269"/>
      <c r="L9" s="273"/>
      <c r="M9" s="269"/>
      <c r="N9" s="269"/>
      <c r="O9" s="273"/>
    </row>
    <row r="10" spans="1:15" ht="42" customHeight="1">
      <c r="A10" s="328"/>
      <c r="B10" s="329"/>
      <c r="C10" s="329"/>
      <c r="D10" s="330"/>
      <c r="E10" s="149">
        <v>2</v>
      </c>
      <c r="F10" s="269"/>
      <c r="G10" s="269"/>
      <c r="H10" s="269"/>
      <c r="I10" s="269"/>
      <c r="J10" s="269"/>
      <c r="K10" s="269"/>
      <c r="L10" s="273"/>
      <c r="M10" s="269"/>
      <c r="N10" s="269"/>
      <c r="O10" s="273"/>
    </row>
    <row r="11" spans="1:15" ht="42" customHeight="1">
      <c r="A11" s="328" t="s">
        <v>729</v>
      </c>
      <c r="B11" s="329"/>
      <c r="C11" s="329"/>
      <c r="D11" s="330"/>
      <c r="E11" s="149">
        <v>3</v>
      </c>
      <c r="F11" s="269"/>
      <c r="G11" s="269"/>
      <c r="H11" s="29"/>
      <c r="I11" s="29"/>
      <c r="J11" s="29"/>
      <c r="K11" s="29"/>
      <c r="L11" s="30"/>
      <c r="M11" s="269"/>
      <c r="N11" s="29"/>
      <c r="O11" s="30"/>
    </row>
    <row r="12" spans="1:15" ht="42" customHeight="1">
      <c r="A12" s="334"/>
      <c r="B12" s="335"/>
      <c r="C12" s="335"/>
      <c r="D12" s="336"/>
      <c r="E12" s="149">
        <v>4</v>
      </c>
      <c r="F12" s="269"/>
      <c r="G12" s="269"/>
      <c r="H12" s="29"/>
      <c r="I12" s="29"/>
      <c r="J12" s="29"/>
      <c r="K12" s="29"/>
      <c r="L12" s="30"/>
      <c r="M12" s="269"/>
      <c r="N12" s="29"/>
      <c r="O12" s="30"/>
    </row>
    <row r="13" spans="1:15" ht="42" customHeight="1">
      <c r="A13" s="25"/>
      <c r="B13" s="26"/>
      <c r="C13" s="26"/>
      <c r="D13" s="27"/>
      <c r="E13" s="149">
        <v>5</v>
      </c>
      <c r="F13" s="269"/>
      <c r="G13" s="269"/>
      <c r="H13" s="29"/>
      <c r="I13" s="29"/>
      <c r="J13" s="29"/>
      <c r="K13" s="29"/>
      <c r="L13" s="30"/>
      <c r="M13" s="269"/>
      <c r="N13" s="29"/>
      <c r="O13" s="30"/>
    </row>
    <row r="14" spans="1:15" ht="7.5" customHeight="1"/>
    <row r="16" spans="1:15" ht="42.75" customHeight="1">
      <c r="A16" s="31"/>
      <c r="B16" s="291" t="s">
        <v>730</v>
      </c>
      <c r="C16" s="29"/>
      <c r="D16" s="30"/>
      <c r="E16" s="275" t="s">
        <v>405</v>
      </c>
      <c r="F16" s="331" t="s">
        <v>411</v>
      </c>
      <c r="G16" s="332"/>
      <c r="H16" s="332"/>
      <c r="I16" s="332"/>
      <c r="J16" s="332"/>
      <c r="K16" s="332"/>
      <c r="L16" s="333"/>
      <c r="M16" s="297" t="s">
        <v>732</v>
      </c>
      <c r="N16" s="314"/>
      <c r="O16" s="298"/>
    </row>
    <row r="17" spans="1:15" ht="42.75" customHeight="1">
      <c r="A17" s="22"/>
      <c r="B17" s="23"/>
      <c r="C17" s="23"/>
      <c r="D17" s="24"/>
      <c r="E17" s="149">
        <v>1</v>
      </c>
      <c r="F17" s="269"/>
      <c r="G17" s="269"/>
      <c r="H17" s="269"/>
      <c r="I17" s="269"/>
      <c r="J17" s="269"/>
      <c r="K17" s="269"/>
      <c r="L17" s="273"/>
      <c r="M17" s="269"/>
      <c r="N17" s="269"/>
      <c r="O17" s="273"/>
    </row>
    <row r="18" spans="1:15" ht="42.75" customHeight="1">
      <c r="A18" s="328"/>
      <c r="B18" s="329"/>
      <c r="C18" s="329"/>
      <c r="D18" s="330"/>
      <c r="E18" s="149">
        <v>2</v>
      </c>
      <c r="F18" s="269"/>
      <c r="G18" s="269"/>
      <c r="H18" s="269"/>
      <c r="I18" s="269"/>
      <c r="J18" s="269"/>
      <c r="K18" s="269"/>
      <c r="L18" s="273"/>
      <c r="M18" s="269"/>
      <c r="N18" s="269"/>
      <c r="O18" s="273"/>
    </row>
    <row r="19" spans="1:15" ht="42.75" customHeight="1">
      <c r="A19" s="328" t="s">
        <v>731</v>
      </c>
      <c r="B19" s="329"/>
      <c r="C19" s="329"/>
      <c r="D19" s="330"/>
      <c r="E19" s="149">
        <v>3</v>
      </c>
      <c r="F19" s="269"/>
      <c r="G19" s="269"/>
      <c r="H19" s="29"/>
      <c r="I19" s="29"/>
      <c r="J19" s="29"/>
      <c r="K19" s="29"/>
      <c r="L19" s="30"/>
      <c r="M19" s="269"/>
      <c r="N19" s="29"/>
      <c r="O19" s="30"/>
    </row>
    <row r="20" spans="1:15" ht="42.75" customHeight="1">
      <c r="A20" s="334"/>
      <c r="B20" s="335"/>
      <c r="C20" s="335"/>
      <c r="D20" s="336"/>
      <c r="E20" s="149">
        <v>4</v>
      </c>
      <c r="F20" s="269"/>
      <c r="G20" s="269"/>
      <c r="H20" s="29"/>
      <c r="I20" s="29"/>
      <c r="J20" s="29"/>
      <c r="K20" s="29"/>
      <c r="L20" s="30"/>
      <c r="M20" s="269"/>
      <c r="N20" s="29"/>
      <c r="O20" s="30"/>
    </row>
    <row r="21" spans="1:15" ht="42.75" customHeight="1">
      <c r="A21" s="25"/>
      <c r="B21" s="26"/>
      <c r="C21" s="26"/>
      <c r="D21" s="27"/>
      <c r="E21" s="149">
        <v>5</v>
      </c>
      <c r="F21" s="269"/>
      <c r="G21" s="269"/>
      <c r="H21" s="29"/>
      <c r="I21" s="29"/>
      <c r="J21" s="29"/>
      <c r="K21" s="29"/>
      <c r="L21" s="30"/>
      <c r="M21" s="269"/>
      <c r="N21" s="29"/>
      <c r="O21" s="30"/>
    </row>
  </sheetData>
  <mergeCells count="15">
    <mergeCell ref="M16:O16"/>
    <mergeCell ref="A11:D11"/>
    <mergeCell ref="A12:D12"/>
    <mergeCell ref="A3:O3"/>
    <mergeCell ref="A4:O4"/>
    <mergeCell ref="A6:B6"/>
    <mergeCell ref="H6:I6"/>
    <mergeCell ref="F7:G7"/>
    <mergeCell ref="F8:L8"/>
    <mergeCell ref="M8:O8"/>
    <mergeCell ref="A10:D10"/>
    <mergeCell ref="F16:L16"/>
    <mergeCell ref="A20:D20"/>
    <mergeCell ref="A19:D19"/>
    <mergeCell ref="A18:D18"/>
  </mergeCells>
  <phoneticPr fontId="1"/>
  <pageMargins left="0.9055118110236221" right="0.51181102362204722"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R8" sqref="R8"/>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305" t="s">
        <v>725</v>
      </c>
      <c r="B1" s="305"/>
      <c r="C1" s="305"/>
      <c r="D1" s="305"/>
      <c r="E1" s="305"/>
      <c r="F1" s="305"/>
      <c r="G1" s="305"/>
      <c r="H1" s="305"/>
      <c r="I1" s="305"/>
      <c r="J1" s="305"/>
      <c r="K1" s="305"/>
      <c r="L1" s="305"/>
      <c r="M1" s="305"/>
      <c r="N1" s="305"/>
      <c r="O1" s="305"/>
    </row>
    <row r="2" spans="1:18" ht="26.25" customHeight="1">
      <c r="A2" s="337" t="s">
        <v>416</v>
      </c>
      <c r="B2" s="337"/>
      <c r="C2" s="337"/>
      <c r="D2" s="337"/>
      <c r="E2" s="337"/>
      <c r="F2" s="337"/>
      <c r="G2" s="337"/>
      <c r="H2" s="337"/>
      <c r="I2" s="337"/>
      <c r="J2" s="337"/>
      <c r="K2" s="337"/>
      <c r="L2" s="337"/>
      <c r="M2" s="337"/>
      <c r="N2" s="337"/>
      <c r="O2" s="337"/>
    </row>
    <row r="3" spans="1:18" ht="5.25" customHeight="1">
      <c r="A3" s="221"/>
      <c r="B3" s="221"/>
      <c r="C3" s="221"/>
      <c r="D3" s="221"/>
      <c r="E3" s="221"/>
      <c r="F3" s="221"/>
      <c r="G3" s="221"/>
      <c r="H3" s="221"/>
      <c r="I3" s="221"/>
      <c r="J3" s="221"/>
      <c r="K3" s="221"/>
      <c r="L3" s="221"/>
      <c r="M3" s="221"/>
      <c r="N3" s="221"/>
      <c r="O3" s="221"/>
    </row>
    <row r="4" spans="1:18" ht="28.5" customHeight="1">
      <c r="A4" s="297" t="s">
        <v>65</v>
      </c>
      <c r="B4" s="298"/>
      <c r="C4" s="31"/>
      <c r="D4" s="29"/>
      <c r="E4" s="69"/>
      <c r="F4" s="69"/>
      <c r="G4" s="30"/>
      <c r="H4" s="297" t="s">
        <v>410</v>
      </c>
      <c r="I4" s="298"/>
      <c r="J4" s="29"/>
      <c r="K4" s="29"/>
      <c r="L4" s="29"/>
      <c r="M4" s="209"/>
      <c r="N4" s="29"/>
      <c r="O4" s="214" t="s">
        <v>409</v>
      </c>
    </row>
    <row r="5" spans="1:18" ht="6" customHeight="1">
      <c r="F5" s="320"/>
      <c r="G5" s="320"/>
      <c r="H5" s="23"/>
      <c r="I5" s="23"/>
      <c r="J5" s="23"/>
      <c r="K5" s="23"/>
      <c r="L5" s="23"/>
      <c r="M5" s="210"/>
      <c r="N5" s="23"/>
      <c r="O5" s="23"/>
    </row>
    <row r="6" spans="1:18" ht="7.5" hidden="1" customHeight="1"/>
    <row r="7" spans="1:18" ht="36.75" customHeight="1">
      <c r="A7" s="338" t="s">
        <v>414</v>
      </c>
      <c r="B7" s="338"/>
      <c r="C7" s="338"/>
      <c r="D7" s="338"/>
      <c r="E7" s="338"/>
      <c r="F7" s="338"/>
      <c r="G7" s="338"/>
      <c r="H7" s="338"/>
      <c r="I7" s="338"/>
      <c r="J7" s="338"/>
      <c r="K7" s="338"/>
      <c r="L7" s="338"/>
      <c r="M7" s="338"/>
      <c r="N7" s="338"/>
      <c r="O7" s="338"/>
    </row>
    <row r="8" spans="1:18" ht="20.25" customHeight="1">
      <c r="A8" s="297" t="s">
        <v>726</v>
      </c>
      <c r="B8" s="314"/>
      <c r="C8" s="314"/>
      <c r="D8" s="298"/>
      <c r="E8" s="215" t="s">
        <v>405</v>
      </c>
      <c r="F8" s="297" t="s">
        <v>413</v>
      </c>
      <c r="G8" s="314"/>
      <c r="H8" s="314"/>
      <c r="I8" s="314"/>
      <c r="J8" s="298"/>
      <c r="K8" s="297" t="s">
        <v>406</v>
      </c>
      <c r="L8" s="298"/>
      <c r="M8" s="297" t="s">
        <v>407</v>
      </c>
      <c r="N8" s="314"/>
      <c r="O8" s="298"/>
    </row>
    <row r="9" spans="1:18" ht="20.25" customHeight="1">
      <c r="A9" s="289"/>
      <c r="B9" s="276"/>
      <c r="C9" s="276"/>
      <c r="D9" s="290"/>
      <c r="E9" s="215">
        <v>1</v>
      </c>
      <c r="F9" s="297"/>
      <c r="G9" s="314"/>
      <c r="H9" s="314"/>
      <c r="I9" s="314"/>
      <c r="J9" s="298"/>
      <c r="K9" s="297"/>
      <c r="L9" s="298"/>
      <c r="M9" s="297"/>
      <c r="N9" s="314"/>
      <c r="O9" s="298"/>
    </row>
    <row r="10" spans="1:18" ht="20.25" customHeight="1">
      <c r="A10" s="22"/>
      <c r="B10" s="23"/>
      <c r="C10" s="210"/>
      <c r="D10" s="24"/>
      <c r="E10" s="215">
        <v>2</v>
      </c>
      <c r="F10" s="297"/>
      <c r="G10" s="314"/>
      <c r="H10" s="314"/>
      <c r="I10" s="314"/>
      <c r="J10" s="298"/>
      <c r="K10" s="297"/>
      <c r="L10" s="298"/>
      <c r="M10" s="297"/>
      <c r="N10" s="314"/>
      <c r="O10" s="298"/>
      <c r="R10" s="78"/>
    </row>
    <row r="11" spans="1:18" ht="20.25" customHeight="1">
      <c r="A11" s="22"/>
      <c r="B11" s="23"/>
      <c r="C11" s="210"/>
      <c r="D11" s="24"/>
      <c r="E11" s="215">
        <v>3</v>
      </c>
      <c r="F11" s="297"/>
      <c r="G11" s="314"/>
      <c r="H11" s="314"/>
      <c r="I11" s="314"/>
      <c r="J11" s="298"/>
      <c r="K11" s="297"/>
      <c r="L11" s="298"/>
      <c r="M11" s="297"/>
      <c r="N11" s="314"/>
      <c r="O11" s="298"/>
    </row>
    <row r="12" spans="1:18" ht="20.25" customHeight="1">
      <c r="A12" s="22"/>
      <c r="B12" s="23"/>
      <c r="C12" s="210"/>
      <c r="D12" s="24"/>
      <c r="E12" s="215" t="s">
        <v>408</v>
      </c>
      <c r="F12" s="297"/>
      <c r="G12" s="314"/>
      <c r="H12" s="314"/>
      <c r="I12" s="314"/>
      <c r="J12" s="298"/>
      <c r="K12" s="297"/>
      <c r="L12" s="298"/>
      <c r="M12" s="297"/>
      <c r="N12" s="314"/>
      <c r="O12" s="298"/>
    </row>
    <row r="13" spans="1:18" ht="20.25" customHeight="1">
      <c r="A13" s="25"/>
      <c r="B13" s="26"/>
      <c r="C13" s="212"/>
      <c r="D13" s="27"/>
      <c r="E13" s="215" t="s">
        <v>408</v>
      </c>
      <c r="F13" s="297"/>
      <c r="G13" s="314"/>
      <c r="H13" s="314"/>
      <c r="I13" s="314"/>
      <c r="J13" s="298"/>
      <c r="K13" s="297"/>
      <c r="L13" s="298"/>
      <c r="M13" s="297"/>
      <c r="N13" s="314"/>
      <c r="O13" s="298"/>
    </row>
    <row r="14" spans="1:18" ht="20.25" customHeight="1">
      <c r="A14" s="297" t="s">
        <v>726</v>
      </c>
      <c r="B14" s="314"/>
      <c r="C14" s="314"/>
      <c r="D14" s="298"/>
      <c r="E14" s="215" t="s">
        <v>405</v>
      </c>
      <c r="F14" s="297" t="s">
        <v>413</v>
      </c>
      <c r="G14" s="314"/>
      <c r="H14" s="314"/>
      <c r="I14" s="314"/>
      <c r="J14" s="298"/>
      <c r="K14" s="297" t="s">
        <v>406</v>
      </c>
      <c r="L14" s="298"/>
      <c r="M14" s="297" t="s">
        <v>407</v>
      </c>
      <c r="N14" s="314"/>
      <c r="O14" s="298"/>
    </row>
    <row r="15" spans="1:18" ht="20.25" customHeight="1">
      <c r="A15" s="289"/>
      <c r="B15" s="276"/>
      <c r="C15" s="276"/>
      <c r="D15" s="290"/>
      <c r="E15" s="215">
        <v>1</v>
      </c>
      <c r="F15" s="29"/>
      <c r="G15" s="29"/>
      <c r="H15" s="29"/>
      <c r="I15" s="29"/>
      <c r="J15" s="29"/>
      <c r="K15" s="31"/>
      <c r="L15" s="29"/>
      <c r="M15" s="31"/>
      <c r="N15" s="29"/>
      <c r="O15" s="30"/>
    </row>
    <row r="16" spans="1:18" ht="20.25" customHeight="1">
      <c r="A16" s="22"/>
      <c r="B16" s="23"/>
      <c r="C16" s="210"/>
      <c r="D16" s="24"/>
      <c r="E16" s="215">
        <v>2</v>
      </c>
      <c r="F16" s="29"/>
      <c r="G16" s="29"/>
      <c r="H16" s="29"/>
      <c r="I16" s="29"/>
      <c r="J16" s="29"/>
      <c r="K16" s="31"/>
      <c r="L16" s="29"/>
      <c r="M16" s="31"/>
      <c r="N16" s="29"/>
      <c r="O16" s="30"/>
    </row>
    <row r="17" spans="1:15" ht="20.25" customHeight="1">
      <c r="A17" s="22"/>
      <c r="B17" s="23"/>
      <c r="C17" s="210"/>
      <c r="D17" s="24"/>
      <c r="E17" s="215">
        <v>3</v>
      </c>
      <c r="F17" s="29"/>
      <c r="G17" s="29"/>
      <c r="H17" s="29"/>
      <c r="I17" s="29"/>
      <c r="J17" s="29"/>
      <c r="K17" s="31"/>
      <c r="L17" s="29"/>
      <c r="M17" s="31"/>
      <c r="N17" s="29"/>
      <c r="O17" s="30"/>
    </row>
    <row r="18" spans="1:15" ht="20.25" customHeight="1">
      <c r="A18" s="22"/>
      <c r="B18" s="23"/>
      <c r="C18" s="210"/>
      <c r="D18" s="24"/>
      <c r="E18" s="215" t="s">
        <v>408</v>
      </c>
      <c r="F18" s="29"/>
      <c r="G18" s="29"/>
      <c r="H18" s="29"/>
      <c r="I18" s="29"/>
      <c r="J18" s="29"/>
      <c r="K18" s="31"/>
      <c r="L18" s="29"/>
      <c r="M18" s="31"/>
      <c r="N18" s="29"/>
      <c r="O18" s="30"/>
    </row>
    <row r="19" spans="1:15" ht="20.25" customHeight="1">
      <c r="A19" s="25"/>
      <c r="B19" s="26"/>
      <c r="C19" s="212"/>
      <c r="D19" s="27"/>
      <c r="E19" s="215" t="s">
        <v>408</v>
      </c>
      <c r="F19" s="29"/>
      <c r="G19" s="29"/>
      <c r="H19" s="29"/>
      <c r="I19" s="29"/>
      <c r="J19" s="29"/>
      <c r="K19" s="31"/>
      <c r="L19" s="29"/>
      <c r="M19" s="31"/>
      <c r="N19" s="29"/>
      <c r="O19" s="30"/>
    </row>
    <row r="20" spans="1:15" ht="20.25" customHeight="1">
      <c r="A20" s="297" t="s">
        <v>726</v>
      </c>
      <c r="B20" s="314"/>
      <c r="C20" s="314"/>
      <c r="D20" s="298"/>
      <c r="E20" s="215" t="s">
        <v>405</v>
      </c>
      <c r="F20" s="297" t="s">
        <v>413</v>
      </c>
      <c r="G20" s="314"/>
      <c r="H20" s="314"/>
      <c r="I20" s="314"/>
      <c r="J20" s="298"/>
      <c r="K20" s="297" t="s">
        <v>406</v>
      </c>
      <c r="L20" s="298"/>
      <c r="M20" s="297" t="s">
        <v>407</v>
      </c>
      <c r="N20" s="314"/>
      <c r="O20" s="298"/>
    </row>
    <row r="21" spans="1:15" ht="20.25" customHeight="1">
      <c r="A21" s="289"/>
      <c r="B21" s="276"/>
      <c r="C21" s="276"/>
      <c r="D21" s="290"/>
      <c r="E21" s="215">
        <v>1</v>
      </c>
      <c r="F21" s="29"/>
      <c r="G21" s="29"/>
      <c r="H21" s="29"/>
      <c r="I21" s="29"/>
      <c r="J21" s="29"/>
      <c r="K21" s="31"/>
      <c r="L21" s="29"/>
      <c r="M21" s="31"/>
      <c r="N21" s="29"/>
      <c r="O21" s="30"/>
    </row>
    <row r="22" spans="1:15" ht="20.25" customHeight="1">
      <c r="A22" s="22"/>
      <c r="B22" s="23"/>
      <c r="C22" s="210"/>
      <c r="D22" s="24"/>
      <c r="E22" s="215">
        <v>2</v>
      </c>
      <c r="F22" s="29"/>
      <c r="G22" s="29"/>
      <c r="H22" s="29"/>
      <c r="I22" s="29"/>
      <c r="J22" s="29"/>
      <c r="K22" s="31"/>
      <c r="L22" s="29"/>
      <c r="M22" s="31"/>
      <c r="N22" s="29"/>
      <c r="O22" s="30"/>
    </row>
    <row r="23" spans="1:15" ht="20.25" customHeight="1">
      <c r="A23" s="22"/>
      <c r="B23" s="23"/>
      <c r="C23" s="210"/>
      <c r="D23" s="24"/>
      <c r="E23" s="215">
        <v>3</v>
      </c>
      <c r="F23" s="29"/>
      <c r="G23" s="29"/>
      <c r="H23" s="29"/>
      <c r="I23" s="29"/>
      <c r="J23" s="29"/>
      <c r="K23" s="31"/>
      <c r="L23" s="29"/>
      <c r="M23" s="31"/>
      <c r="N23" s="29"/>
      <c r="O23" s="30"/>
    </row>
    <row r="24" spans="1:15" ht="20.25" customHeight="1">
      <c r="A24" s="22"/>
      <c r="B24" s="23"/>
      <c r="C24" s="210"/>
      <c r="D24" s="24"/>
      <c r="E24" s="215" t="s">
        <v>408</v>
      </c>
      <c r="F24" s="29"/>
      <c r="G24" s="29"/>
      <c r="H24" s="29"/>
      <c r="I24" s="29"/>
      <c r="J24" s="29"/>
      <c r="K24" s="31"/>
      <c r="L24" s="29"/>
      <c r="M24" s="31"/>
      <c r="N24" s="29"/>
      <c r="O24" s="30"/>
    </row>
    <row r="25" spans="1:15" ht="20.25" customHeight="1">
      <c r="A25" s="25"/>
      <c r="B25" s="26"/>
      <c r="C25" s="212"/>
      <c r="D25" s="27"/>
      <c r="E25" s="215" t="s">
        <v>408</v>
      </c>
      <c r="F25" s="29"/>
      <c r="G25" s="29"/>
      <c r="H25" s="29"/>
      <c r="I25" s="29"/>
      <c r="J25" s="29"/>
      <c r="K25" s="31"/>
      <c r="L25" s="29"/>
      <c r="M25" s="31"/>
      <c r="N25" s="29"/>
      <c r="O25" s="30"/>
    </row>
    <row r="26" spans="1:15" ht="20.25" customHeight="1">
      <c r="A26" s="297" t="s">
        <v>726</v>
      </c>
      <c r="B26" s="314"/>
      <c r="C26" s="314"/>
      <c r="D26" s="298"/>
      <c r="E26" s="215" t="s">
        <v>405</v>
      </c>
      <c r="F26" s="297" t="s">
        <v>413</v>
      </c>
      <c r="G26" s="314"/>
      <c r="H26" s="314"/>
      <c r="I26" s="314"/>
      <c r="J26" s="298"/>
      <c r="K26" s="297" t="s">
        <v>406</v>
      </c>
      <c r="L26" s="298"/>
      <c r="M26" s="297" t="s">
        <v>407</v>
      </c>
      <c r="N26" s="314"/>
      <c r="O26" s="298"/>
    </row>
    <row r="27" spans="1:15" ht="20.25" customHeight="1">
      <c r="A27" s="289"/>
      <c r="B27" s="276"/>
      <c r="C27" s="276"/>
      <c r="D27" s="290"/>
      <c r="E27" s="215">
        <v>1</v>
      </c>
      <c r="F27" s="29"/>
      <c r="G27" s="29"/>
      <c r="H27" s="29"/>
      <c r="I27" s="29"/>
      <c r="J27" s="29"/>
      <c r="K27" s="31"/>
      <c r="L27" s="29"/>
      <c r="M27" s="31"/>
      <c r="N27" s="29"/>
      <c r="O27" s="30"/>
    </row>
    <row r="28" spans="1:15" ht="20.25" customHeight="1">
      <c r="A28" s="22"/>
      <c r="B28" s="23"/>
      <c r="C28" s="210"/>
      <c r="D28" s="24"/>
      <c r="E28" s="215">
        <v>2</v>
      </c>
      <c r="F28" s="29"/>
      <c r="G28" s="29"/>
      <c r="H28" s="29"/>
      <c r="I28" s="29"/>
      <c r="J28" s="29"/>
      <c r="K28" s="31"/>
      <c r="L28" s="29"/>
      <c r="M28" s="31"/>
      <c r="N28" s="29"/>
      <c r="O28" s="30"/>
    </row>
    <row r="29" spans="1:15" ht="20.25" customHeight="1">
      <c r="A29" s="22"/>
      <c r="B29" s="23"/>
      <c r="C29" s="210"/>
      <c r="D29" s="24"/>
      <c r="E29" s="215">
        <v>3</v>
      </c>
      <c r="F29" s="29"/>
      <c r="G29" s="29"/>
      <c r="H29" s="29"/>
      <c r="I29" s="29"/>
      <c r="J29" s="29"/>
      <c r="K29" s="31"/>
      <c r="L29" s="29"/>
      <c r="M29" s="31"/>
      <c r="N29" s="29"/>
      <c r="O29" s="30"/>
    </row>
    <row r="30" spans="1:15" ht="20.25" customHeight="1">
      <c r="A30" s="22"/>
      <c r="B30" s="23"/>
      <c r="C30" s="210"/>
      <c r="D30" s="24"/>
      <c r="E30" s="215" t="s">
        <v>408</v>
      </c>
      <c r="F30" s="29"/>
      <c r="G30" s="29"/>
      <c r="H30" s="29"/>
      <c r="I30" s="29"/>
      <c r="J30" s="29"/>
      <c r="K30" s="31"/>
      <c r="L30" s="29"/>
      <c r="M30" s="31"/>
      <c r="N30" s="29"/>
      <c r="O30" s="30"/>
    </row>
    <row r="31" spans="1:15" ht="20.25" customHeight="1">
      <c r="A31" s="25"/>
      <c r="B31" s="26"/>
      <c r="C31" s="212"/>
      <c r="D31" s="27"/>
      <c r="E31" s="215" t="s">
        <v>408</v>
      </c>
      <c r="F31" s="29"/>
      <c r="G31" s="29"/>
      <c r="H31" s="29"/>
      <c r="I31" s="29"/>
      <c r="J31" s="29"/>
      <c r="K31" s="31"/>
      <c r="L31" s="29"/>
      <c r="M31" s="31"/>
      <c r="N31" s="29"/>
      <c r="O31" s="30"/>
    </row>
    <row r="32" spans="1:15" ht="20.25" customHeight="1">
      <c r="A32" s="297" t="s">
        <v>726</v>
      </c>
      <c r="B32" s="314"/>
      <c r="C32" s="314"/>
      <c r="D32" s="298"/>
      <c r="E32" s="215" t="s">
        <v>405</v>
      </c>
      <c r="F32" s="297" t="s">
        <v>413</v>
      </c>
      <c r="G32" s="314"/>
      <c r="H32" s="314"/>
      <c r="I32" s="314"/>
      <c r="J32" s="298"/>
      <c r="K32" s="297" t="s">
        <v>406</v>
      </c>
      <c r="L32" s="298"/>
      <c r="M32" s="297" t="s">
        <v>407</v>
      </c>
      <c r="N32" s="314"/>
      <c r="O32" s="298"/>
    </row>
    <row r="33" spans="1:15" ht="20.25" customHeight="1">
      <c r="A33" s="289"/>
      <c r="B33" s="276"/>
      <c r="C33" s="276"/>
      <c r="D33" s="290"/>
      <c r="E33" s="215">
        <v>1</v>
      </c>
      <c r="F33" s="29"/>
      <c r="G33" s="29"/>
      <c r="H33" s="29"/>
      <c r="I33" s="29"/>
      <c r="J33" s="29"/>
      <c r="K33" s="31"/>
      <c r="L33" s="29"/>
      <c r="M33" s="31"/>
      <c r="N33" s="29"/>
      <c r="O33" s="30"/>
    </row>
    <row r="34" spans="1:15" ht="20.25" customHeight="1">
      <c r="A34" s="22"/>
      <c r="B34" s="23"/>
      <c r="C34" s="210"/>
      <c r="D34" s="24"/>
      <c r="E34" s="215">
        <v>2</v>
      </c>
      <c r="F34" s="29"/>
      <c r="G34" s="29"/>
      <c r="H34" s="29"/>
      <c r="I34" s="29"/>
      <c r="J34" s="29"/>
      <c r="K34" s="31"/>
      <c r="L34" s="29"/>
      <c r="M34" s="31"/>
      <c r="N34" s="29"/>
      <c r="O34" s="30"/>
    </row>
    <row r="35" spans="1:15" ht="20.25" customHeight="1">
      <c r="A35" s="22"/>
      <c r="B35" s="23"/>
      <c r="C35" s="210"/>
      <c r="D35" s="24"/>
      <c r="E35" s="215">
        <v>3</v>
      </c>
      <c r="F35" s="29"/>
      <c r="G35" s="29"/>
      <c r="H35" s="29"/>
      <c r="I35" s="29"/>
      <c r="J35" s="29"/>
      <c r="K35" s="31"/>
      <c r="L35" s="29"/>
      <c r="M35" s="31"/>
      <c r="N35" s="29"/>
      <c r="O35" s="30"/>
    </row>
    <row r="36" spans="1:15" ht="20.25" customHeight="1">
      <c r="A36" s="22"/>
      <c r="B36" s="23"/>
      <c r="C36" s="210"/>
      <c r="D36" s="24"/>
      <c r="E36" s="215" t="s">
        <v>408</v>
      </c>
      <c r="F36" s="29"/>
      <c r="G36" s="29"/>
      <c r="H36" s="29"/>
      <c r="I36" s="29"/>
      <c r="J36" s="29"/>
      <c r="K36" s="31"/>
      <c r="L36" s="29"/>
      <c r="M36" s="31"/>
      <c r="N36" s="29"/>
      <c r="O36" s="30"/>
    </row>
    <row r="37" spans="1:15" ht="20.25" customHeight="1">
      <c r="A37" s="25"/>
      <c r="B37" s="26"/>
      <c r="C37" s="212"/>
      <c r="D37" s="27"/>
      <c r="E37" s="215" t="s">
        <v>408</v>
      </c>
      <c r="F37" s="29"/>
      <c r="G37" s="29"/>
      <c r="H37" s="29"/>
      <c r="I37" s="29"/>
      <c r="J37" s="29"/>
      <c r="K37" s="31"/>
      <c r="L37" s="29"/>
      <c r="M37" s="31"/>
      <c r="N37" s="29"/>
      <c r="O37" s="30"/>
    </row>
    <row r="38" spans="1:15" ht="20.25" customHeight="1">
      <c r="A38" s="297" t="s">
        <v>726</v>
      </c>
      <c r="B38" s="314"/>
      <c r="C38" s="314"/>
      <c r="D38" s="298"/>
      <c r="E38" s="215" t="s">
        <v>405</v>
      </c>
      <c r="F38" s="297" t="s">
        <v>413</v>
      </c>
      <c r="G38" s="314"/>
      <c r="H38" s="314"/>
      <c r="I38" s="314"/>
      <c r="J38" s="298"/>
      <c r="K38" s="297" t="s">
        <v>406</v>
      </c>
      <c r="L38" s="298"/>
      <c r="M38" s="297" t="s">
        <v>407</v>
      </c>
      <c r="N38" s="314"/>
      <c r="O38" s="298"/>
    </row>
    <row r="39" spans="1:15" ht="20.25" customHeight="1">
      <c r="A39" s="289"/>
      <c r="B39" s="276"/>
      <c r="C39" s="276"/>
      <c r="D39" s="290"/>
      <c r="E39" s="215">
        <v>1</v>
      </c>
      <c r="F39" s="29"/>
      <c r="G39" s="29"/>
      <c r="H39" s="29"/>
      <c r="I39" s="29"/>
      <c r="J39" s="29"/>
      <c r="K39" s="31"/>
      <c r="L39" s="29"/>
      <c r="M39" s="31"/>
      <c r="N39" s="29"/>
      <c r="O39" s="30"/>
    </row>
    <row r="40" spans="1:15" ht="20.25" customHeight="1">
      <c r="A40" s="22"/>
      <c r="B40" s="23"/>
      <c r="C40" s="210"/>
      <c r="D40" s="24"/>
      <c r="E40" s="215">
        <v>2</v>
      </c>
      <c r="F40" s="29"/>
      <c r="G40" s="29"/>
      <c r="H40" s="29"/>
      <c r="I40" s="29"/>
      <c r="J40" s="29"/>
      <c r="K40" s="31"/>
      <c r="L40" s="29"/>
      <c r="M40" s="31"/>
      <c r="N40" s="29"/>
      <c r="O40" s="30"/>
    </row>
    <row r="41" spans="1:15" ht="20.25" customHeight="1">
      <c r="A41" s="22"/>
      <c r="B41" s="23"/>
      <c r="C41" s="210"/>
      <c r="D41" s="24"/>
      <c r="E41" s="215">
        <v>3</v>
      </c>
      <c r="F41" s="29"/>
      <c r="G41" s="29"/>
      <c r="H41" s="29"/>
      <c r="I41" s="29"/>
      <c r="J41" s="29"/>
      <c r="K41" s="31"/>
      <c r="L41" s="29"/>
      <c r="M41" s="31"/>
      <c r="N41" s="29"/>
      <c r="O41" s="30"/>
    </row>
    <row r="42" spans="1:15" ht="20.25" customHeight="1">
      <c r="A42" s="22"/>
      <c r="B42" s="23"/>
      <c r="C42" s="210"/>
      <c r="D42" s="24"/>
      <c r="E42" s="215" t="s">
        <v>408</v>
      </c>
      <c r="F42" s="29"/>
      <c r="G42" s="29"/>
      <c r="H42" s="29"/>
      <c r="I42" s="29"/>
      <c r="J42" s="29"/>
      <c r="K42" s="31"/>
      <c r="L42" s="29"/>
      <c r="M42" s="31"/>
      <c r="N42" s="29"/>
      <c r="O42" s="30"/>
    </row>
    <row r="43" spans="1:15" ht="20.25" customHeight="1">
      <c r="A43" s="25"/>
      <c r="B43" s="26"/>
      <c r="C43" s="212"/>
      <c r="D43" s="27"/>
      <c r="E43" s="215" t="s">
        <v>408</v>
      </c>
      <c r="F43" s="29"/>
      <c r="G43" s="29"/>
      <c r="H43" s="29"/>
      <c r="I43" s="29"/>
      <c r="J43" s="29"/>
      <c r="K43" s="31"/>
      <c r="L43" s="29"/>
      <c r="M43" s="31"/>
      <c r="N43" s="29"/>
      <c r="O43" s="30"/>
    </row>
  </sheetData>
  <mergeCells count="45">
    <mergeCell ref="A32:D32"/>
    <mergeCell ref="F32:J32"/>
    <mergeCell ref="K32:L32"/>
    <mergeCell ref="M32:O32"/>
    <mergeCell ref="A38:D38"/>
    <mergeCell ref="F38:J38"/>
    <mergeCell ref="K38:L38"/>
    <mergeCell ref="M38:O38"/>
    <mergeCell ref="A20:D20"/>
    <mergeCell ref="F20:J20"/>
    <mergeCell ref="K20:L20"/>
    <mergeCell ref="M20:O20"/>
    <mergeCell ref="A26:D26"/>
    <mergeCell ref="F26:J26"/>
    <mergeCell ref="K26:L26"/>
    <mergeCell ref="M26:O26"/>
    <mergeCell ref="F13:J13"/>
    <mergeCell ref="K13:L13"/>
    <mergeCell ref="M13:O13"/>
    <mergeCell ref="A14:D14"/>
    <mergeCell ref="F14:J14"/>
    <mergeCell ref="K14:L14"/>
    <mergeCell ref="M14:O14"/>
    <mergeCell ref="F11:J11"/>
    <mergeCell ref="K11:L11"/>
    <mergeCell ref="M11:O11"/>
    <mergeCell ref="F12:J12"/>
    <mergeCell ref="K12:L12"/>
    <mergeCell ref="M12:O12"/>
    <mergeCell ref="F9:J9"/>
    <mergeCell ref="K9:L9"/>
    <mergeCell ref="M9:O9"/>
    <mergeCell ref="F10:J10"/>
    <mergeCell ref="K10:L10"/>
    <mergeCell ref="M10:O10"/>
    <mergeCell ref="A7:O7"/>
    <mergeCell ref="A8:D8"/>
    <mergeCell ref="F8:J8"/>
    <mergeCell ref="K8:L8"/>
    <mergeCell ref="M8:O8"/>
    <mergeCell ref="A1:O1"/>
    <mergeCell ref="A2:O2"/>
    <mergeCell ref="A4:B4"/>
    <mergeCell ref="H4:I4"/>
    <mergeCell ref="F5:G5"/>
  </mergeCells>
  <phoneticPr fontId="1"/>
  <pageMargins left="0.9055118110236221" right="0.51181102362204722"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A8" sqref="A8:D8"/>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305" t="s">
        <v>725</v>
      </c>
      <c r="B1" s="305"/>
      <c r="C1" s="305"/>
      <c r="D1" s="305"/>
      <c r="E1" s="305"/>
      <c r="F1" s="305"/>
      <c r="G1" s="305"/>
      <c r="H1" s="305"/>
      <c r="I1" s="305"/>
      <c r="J1" s="305"/>
      <c r="K1" s="305"/>
      <c r="L1" s="305"/>
      <c r="M1" s="305"/>
      <c r="N1" s="305"/>
      <c r="O1" s="305"/>
    </row>
    <row r="2" spans="1:18" ht="26.25" customHeight="1">
      <c r="A2" s="337" t="s">
        <v>416</v>
      </c>
      <c r="B2" s="337"/>
      <c r="C2" s="337"/>
      <c r="D2" s="337"/>
      <c r="E2" s="337"/>
      <c r="F2" s="337"/>
      <c r="G2" s="337"/>
      <c r="H2" s="337"/>
      <c r="I2" s="337"/>
      <c r="J2" s="337"/>
      <c r="K2" s="337"/>
      <c r="L2" s="337"/>
      <c r="M2" s="337"/>
      <c r="N2" s="337"/>
      <c r="O2" s="337"/>
    </row>
    <row r="3" spans="1:18" ht="5.25" customHeight="1">
      <c r="A3" s="272"/>
      <c r="B3" s="272"/>
      <c r="C3" s="272"/>
      <c r="D3" s="272"/>
      <c r="E3" s="272"/>
      <c r="F3" s="272"/>
      <c r="G3" s="272"/>
      <c r="H3" s="272"/>
      <c r="I3" s="272"/>
      <c r="J3" s="272"/>
      <c r="K3" s="272"/>
      <c r="L3" s="272"/>
      <c r="M3" s="272"/>
      <c r="N3" s="272"/>
      <c r="O3" s="272"/>
    </row>
    <row r="4" spans="1:18" ht="28.5" customHeight="1">
      <c r="A4" s="297" t="s">
        <v>65</v>
      </c>
      <c r="B4" s="298"/>
      <c r="C4" s="31"/>
      <c r="D4" s="29"/>
      <c r="E4" s="69"/>
      <c r="F4" s="69"/>
      <c r="G4" s="30"/>
      <c r="H4" s="297" t="s">
        <v>410</v>
      </c>
      <c r="I4" s="298"/>
      <c r="J4" s="29"/>
      <c r="K4" s="29"/>
      <c r="L4" s="29"/>
      <c r="M4" s="269"/>
      <c r="N4" s="29"/>
      <c r="O4" s="273" t="s">
        <v>76</v>
      </c>
    </row>
    <row r="5" spans="1:18" ht="6" customHeight="1">
      <c r="F5" s="320"/>
      <c r="G5" s="320"/>
      <c r="H5" s="23"/>
      <c r="I5" s="23"/>
      <c r="J5" s="23"/>
      <c r="K5" s="23"/>
      <c r="L5" s="23"/>
      <c r="M5" s="270"/>
      <c r="N5" s="23"/>
      <c r="O5" s="23"/>
    </row>
    <row r="6" spans="1:18" ht="7.5" hidden="1" customHeight="1"/>
    <row r="7" spans="1:18" ht="36.75" customHeight="1">
      <c r="A7" s="338" t="s">
        <v>415</v>
      </c>
      <c r="B7" s="338"/>
      <c r="C7" s="338"/>
      <c r="D7" s="338"/>
      <c r="E7" s="338"/>
      <c r="F7" s="338"/>
      <c r="G7" s="338"/>
      <c r="H7" s="338"/>
      <c r="I7" s="338"/>
      <c r="J7" s="338"/>
      <c r="K7" s="338"/>
      <c r="L7" s="338"/>
      <c r="M7" s="338"/>
      <c r="N7" s="338"/>
      <c r="O7" s="338"/>
    </row>
    <row r="8" spans="1:18" ht="20.25" customHeight="1">
      <c r="A8" s="297" t="s">
        <v>726</v>
      </c>
      <c r="B8" s="314"/>
      <c r="C8" s="314"/>
      <c r="D8" s="298"/>
      <c r="E8" s="274" t="s">
        <v>405</v>
      </c>
      <c r="F8" s="297" t="s">
        <v>413</v>
      </c>
      <c r="G8" s="314"/>
      <c r="H8" s="314"/>
      <c r="I8" s="314"/>
      <c r="J8" s="298"/>
      <c r="K8" s="297" t="s">
        <v>406</v>
      </c>
      <c r="L8" s="298"/>
      <c r="M8" s="297" t="s">
        <v>407</v>
      </c>
      <c r="N8" s="314"/>
      <c r="O8" s="298"/>
    </row>
    <row r="9" spans="1:18" ht="20.25" customHeight="1">
      <c r="A9" s="289"/>
      <c r="B9" s="276"/>
      <c r="C9" s="276"/>
      <c r="D9" s="290"/>
      <c r="E9" s="274">
        <v>1</v>
      </c>
      <c r="F9" s="297"/>
      <c r="G9" s="314"/>
      <c r="H9" s="314"/>
      <c r="I9" s="314"/>
      <c r="J9" s="298"/>
      <c r="K9" s="297"/>
      <c r="L9" s="298"/>
      <c r="M9" s="297"/>
      <c r="N9" s="314"/>
      <c r="O9" s="298"/>
    </row>
    <row r="10" spans="1:18" ht="20.25" customHeight="1">
      <c r="A10" s="22"/>
      <c r="B10" s="23"/>
      <c r="C10" s="270"/>
      <c r="D10" s="24"/>
      <c r="E10" s="274">
        <v>2</v>
      </c>
      <c r="F10" s="297"/>
      <c r="G10" s="314"/>
      <c r="H10" s="314"/>
      <c r="I10" s="314"/>
      <c r="J10" s="298"/>
      <c r="K10" s="297"/>
      <c r="L10" s="298"/>
      <c r="M10" s="297"/>
      <c r="N10" s="314"/>
      <c r="O10" s="298"/>
      <c r="R10" s="78"/>
    </row>
    <row r="11" spans="1:18" ht="20.25" customHeight="1">
      <c r="A11" s="22"/>
      <c r="B11" s="23"/>
      <c r="C11" s="270"/>
      <c r="D11" s="24"/>
      <c r="E11" s="274">
        <v>3</v>
      </c>
      <c r="F11" s="297"/>
      <c r="G11" s="314"/>
      <c r="H11" s="314"/>
      <c r="I11" s="314"/>
      <c r="J11" s="298"/>
      <c r="K11" s="297"/>
      <c r="L11" s="298"/>
      <c r="M11" s="297"/>
      <c r="N11" s="314"/>
      <c r="O11" s="298"/>
    </row>
    <row r="12" spans="1:18" ht="20.25" customHeight="1">
      <c r="A12" s="22"/>
      <c r="B12" s="23"/>
      <c r="C12" s="270"/>
      <c r="D12" s="24"/>
      <c r="E12" s="274" t="s">
        <v>408</v>
      </c>
      <c r="F12" s="297"/>
      <c r="G12" s="314"/>
      <c r="H12" s="314"/>
      <c r="I12" s="314"/>
      <c r="J12" s="298"/>
      <c r="K12" s="297"/>
      <c r="L12" s="298"/>
      <c r="M12" s="297"/>
      <c r="N12" s="314"/>
      <c r="O12" s="298"/>
    </row>
    <row r="13" spans="1:18" ht="20.25" customHeight="1">
      <c r="A13" s="25"/>
      <c r="B13" s="26"/>
      <c r="C13" s="271"/>
      <c r="D13" s="27"/>
      <c r="E13" s="274" t="s">
        <v>408</v>
      </c>
      <c r="F13" s="297"/>
      <c r="G13" s="314"/>
      <c r="H13" s="314"/>
      <c r="I13" s="314"/>
      <c r="J13" s="298"/>
      <c r="K13" s="297"/>
      <c r="L13" s="298"/>
      <c r="M13" s="297"/>
      <c r="N13" s="314"/>
      <c r="O13" s="298"/>
    </row>
    <row r="14" spans="1:18" ht="20.25" customHeight="1">
      <c r="A14" s="297" t="s">
        <v>726</v>
      </c>
      <c r="B14" s="314"/>
      <c r="C14" s="314"/>
      <c r="D14" s="298"/>
      <c r="E14" s="274" t="s">
        <v>405</v>
      </c>
      <c r="F14" s="297" t="s">
        <v>413</v>
      </c>
      <c r="G14" s="314"/>
      <c r="H14" s="314"/>
      <c r="I14" s="314"/>
      <c r="J14" s="298"/>
      <c r="K14" s="297" t="s">
        <v>406</v>
      </c>
      <c r="L14" s="298"/>
      <c r="M14" s="297" t="s">
        <v>407</v>
      </c>
      <c r="N14" s="314"/>
      <c r="O14" s="298"/>
    </row>
    <row r="15" spans="1:18" ht="20.25" customHeight="1">
      <c r="A15" s="289"/>
      <c r="B15" s="276"/>
      <c r="C15" s="276"/>
      <c r="D15" s="290"/>
      <c r="E15" s="274">
        <v>1</v>
      </c>
      <c r="F15" s="29"/>
      <c r="G15" s="29"/>
      <c r="H15" s="29"/>
      <c r="I15" s="29"/>
      <c r="J15" s="29"/>
      <c r="K15" s="31"/>
      <c r="L15" s="29"/>
      <c r="M15" s="31"/>
      <c r="N15" s="29"/>
      <c r="O15" s="30"/>
    </row>
    <row r="16" spans="1:18" ht="20.25" customHeight="1">
      <c r="A16" s="22"/>
      <c r="B16" s="23"/>
      <c r="C16" s="270"/>
      <c r="D16" s="24"/>
      <c r="E16" s="274">
        <v>2</v>
      </c>
      <c r="F16" s="29"/>
      <c r="G16" s="29"/>
      <c r="H16" s="29"/>
      <c r="I16" s="29"/>
      <c r="J16" s="29"/>
      <c r="K16" s="31"/>
      <c r="L16" s="29"/>
      <c r="M16" s="31"/>
      <c r="N16" s="29"/>
      <c r="O16" s="30"/>
    </row>
    <row r="17" spans="1:15" ht="20.25" customHeight="1">
      <c r="A17" s="22"/>
      <c r="B17" s="23"/>
      <c r="C17" s="270"/>
      <c r="D17" s="24"/>
      <c r="E17" s="274">
        <v>3</v>
      </c>
      <c r="F17" s="29"/>
      <c r="G17" s="29"/>
      <c r="H17" s="29"/>
      <c r="I17" s="29"/>
      <c r="J17" s="29"/>
      <c r="K17" s="31"/>
      <c r="L17" s="29"/>
      <c r="M17" s="31"/>
      <c r="N17" s="29"/>
      <c r="O17" s="30"/>
    </row>
    <row r="18" spans="1:15" ht="20.25" customHeight="1">
      <c r="A18" s="22"/>
      <c r="B18" s="23"/>
      <c r="C18" s="270"/>
      <c r="D18" s="24"/>
      <c r="E18" s="274" t="s">
        <v>408</v>
      </c>
      <c r="F18" s="29"/>
      <c r="G18" s="29"/>
      <c r="H18" s="29"/>
      <c r="I18" s="29"/>
      <c r="J18" s="29"/>
      <c r="K18" s="31"/>
      <c r="L18" s="29"/>
      <c r="M18" s="31"/>
      <c r="N18" s="29"/>
      <c r="O18" s="30"/>
    </row>
    <row r="19" spans="1:15" ht="20.25" customHeight="1">
      <c r="A19" s="25"/>
      <c r="B19" s="26"/>
      <c r="C19" s="271"/>
      <c r="D19" s="27"/>
      <c r="E19" s="274" t="s">
        <v>408</v>
      </c>
      <c r="F19" s="29"/>
      <c r="G19" s="29"/>
      <c r="H19" s="29"/>
      <c r="I19" s="29"/>
      <c r="J19" s="29"/>
      <c r="K19" s="31"/>
      <c r="L19" s="29"/>
      <c r="M19" s="31"/>
      <c r="N19" s="29"/>
      <c r="O19" s="30"/>
    </row>
    <row r="20" spans="1:15" ht="20.25" customHeight="1">
      <c r="A20" s="297" t="s">
        <v>726</v>
      </c>
      <c r="B20" s="314"/>
      <c r="C20" s="314"/>
      <c r="D20" s="298"/>
      <c r="E20" s="274" t="s">
        <v>405</v>
      </c>
      <c r="F20" s="297" t="s">
        <v>413</v>
      </c>
      <c r="G20" s="314"/>
      <c r="H20" s="314"/>
      <c r="I20" s="314"/>
      <c r="J20" s="298"/>
      <c r="K20" s="297" t="s">
        <v>406</v>
      </c>
      <c r="L20" s="298"/>
      <c r="M20" s="297" t="s">
        <v>407</v>
      </c>
      <c r="N20" s="314"/>
      <c r="O20" s="298"/>
    </row>
    <row r="21" spans="1:15" ht="20.25" customHeight="1">
      <c r="A21" s="289"/>
      <c r="B21" s="276"/>
      <c r="C21" s="276"/>
      <c r="D21" s="290"/>
      <c r="E21" s="274">
        <v>1</v>
      </c>
      <c r="F21" s="29"/>
      <c r="G21" s="29"/>
      <c r="H21" s="29"/>
      <c r="I21" s="29"/>
      <c r="J21" s="29"/>
      <c r="K21" s="31"/>
      <c r="L21" s="29"/>
      <c r="M21" s="31"/>
      <c r="N21" s="29"/>
      <c r="O21" s="30"/>
    </row>
    <row r="22" spans="1:15" ht="20.25" customHeight="1">
      <c r="A22" s="22"/>
      <c r="B22" s="23"/>
      <c r="C22" s="270"/>
      <c r="D22" s="24"/>
      <c r="E22" s="274">
        <v>2</v>
      </c>
      <c r="F22" s="29"/>
      <c r="G22" s="29"/>
      <c r="H22" s="29"/>
      <c r="I22" s="29"/>
      <c r="J22" s="29"/>
      <c r="K22" s="31"/>
      <c r="L22" s="29"/>
      <c r="M22" s="31"/>
      <c r="N22" s="29"/>
      <c r="O22" s="30"/>
    </row>
    <row r="23" spans="1:15" ht="20.25" customHeight="1">
      <c r="A23" s="22"/>
      <c r="B23" s="23"/>
      <c r="C23" s="270"/>
      <c r="D23" s="24"/>
      <c r="E23" s="274">
        <v>3</v>
      </c>
      <c r="F23" s="29"/>
      <c r="G23" s="29"/>
      <c r="H23" s="29"/>
      <c r="I23" s="29"/>
      <c r="J23" s="29"/>
      <c r="K23" s="31"/>
      <c r="L23" s="29"/>
      <c r="M23" s="31"/>
      <c r="N23" s="29"/>
      <c r="O23" s="30"/>
    </row>
    <row r="24" spans="1:15" ht="20.25" customHeight="1">
      <c r="A24" s="22"/>
      <c r="B24" s="23"/>
      <c r="C24" s="270"/>
      <c r="D24" s="24"/>
      <c r="E24" s="274" t="s">
        <v>408</v>
      </c>
      <c r="F24" s="29"/>
      <c r="G24" s="29"/>
      <c r="H24" s="29"/>
      <c r="I24" s="29"/>
      <c r="J24" s="29"/>
      <c r="K24" s="31"/>
      <c r="L24" s="29"/>
      <c r="M24" s="31"/>
      <c r="N24" s="29"/>
      <c r="O24" s="30"/>
    </row>
    <row r="25" spans="1:15" ht="20.25" customHeight="1">
      <c r="A25" s="25"/>
      <c r="B25" s="26"/>
      <c r="C25" s="271"/>
      <c r="D25" s="27"/>
      <c r="E25" s="274" t="s">
        <v>408</v>
      </c>
      <c r="F25" s="29"/>
      <c r="G25" s="29"/>
      <c r="H25" s="29"/>
      <c r="I25" s="29"/>
      <c r="J25" s="29"/>
      <c r="K25" s="31"/>
      <c r="L25" s="29"/>
      <c r="M25" s="31"/>
      <c r="N25" s="29"/>
      <c r="O25" s="30"/>
    </row>
    <row r="26" spans="1:15" ht="20.25" customHeight="1">
      <c r="A26" s="297" t="s">
        <v>726</v>
      </c>
      <c r="B26" s="314"/>
      <c r="C26" s="314"/>
      <c r="D26" s="298"/>
      <c r="E26" s="274" t="s">
        <v>405</v>
      </c>
      <c r="F26" s="297" t="s">
        <v>413</v>
      </c>
      <c r="G26" s="314"/>
      <c r="H26" s="314"/>
      <c r="I26" s="314"/>
      <c r="J26" s="298"/>
      <c r="K26" s="297" t="s">
        <v>406</v>
      </c>
      <c r="L26" s="298"/>
      <c r="M26" s="297" t="s">
        <v>407</v>
      </c>
      <c r="N26" s="314"/>
      <c r="O26" s="298"/>
    </row>
    <row r="27" spans="1:15" ht="20.25" customHeight="1">
      <c r="A27" s="289"/>
      <c r="B27" s="276"/>
      <c r="C27" s="276"/>
      <c r="D27" s="290"/>
      <c r="E27" s="274">
        <v>1</v>
      </c>
      <c r="F27" s="29"/>
      <c r="G27" s="29"/>
      <c r="H27" s="29"/>
      <c r="I27" s="29"/>
      <c r="J27" s="29"/>
      <c r="K27" s="31"/>
      <c r="L27" s="29"/>
      <c r="M27" s="31"/>
      <c r="N27" s="29"/>
      <c r="O27" s="30"/>
    </row>
    <row r="28" spans="1:15" ht="20.25" customHeight="1">
      <c r="A28" s="22"/>
      <c r="B28" s="23"/>
      <c r="C28" s="270"/>
      <c r="D28" s="24"/>
      <c r="E28" s="274">
        <v>2</v>
      </c>
      <c r="F28" s="29"/>
      <c r="G28" s="29"/>
      <c r="H28" s="29"/>
      <c r="I28" s="29"/>
      <c r="J28" s="29"/>
      <c r="K28" s="31"/>
      <c r="L28" s="29"/>
      <c r="M28" s="31"/>
      <c r="N28" s="29"/>
      <c r="O28" s="30"/>
    </row>
    <row r="29" spans="1:15" ht="20.25" customHeight="1">
      <c r="A29" s="22"/>
      <c r="B29" s="23"/>
      <c r="C29" s="270"/>
      <c r="D29" s="24"/>
      <c r="E29" s="274">
        <v>3</v>
      </c>
      <c r="F29" s="29"/>
      <c r="G29" s="29"/>
      <c r="H29" s="29"/>
      <c r="I29" s="29"/>
      <c r="J29" s="29"/>
      <c r="K29" s="31"/>
      <c r="L29" s="29"/>
      <c r="M29" s="31"/>
      <c r="N29" s="29"/>
      <c r="O29" s="30"/>
    </row>
    <row r="30" spans="1:15" ht="20.25" customHeight="1">
      <c r="A30" s="22"/>
      <c r="B30" s="23"/>
      <c r="C30" s="270"/>
      <c r="D30" s="24"/>
      <c r="E30" s="274" t="s">
        <v>408</v>
      </c>
      <c r="F30" s="29"/>
      <c r="G30" s="29"/>
      <c r="H30" s="29"/>
      <c r="I30" s="29"/>
      <c r="J30" s="29"/>
      <c r="K30" s="31"/>
      <c r="L30" s="29"/>
      <c r="M30" s="31"/>
      <c r="N30" s="29"/>
      <c r="O30" s="30"/>
    </row>
    <row r="31" spans="1:15" ht="20.25" customHeight="1">
      <c r="A31" s="25"/>
      <c r="B31" s="26"/>
      <c r="C31" s="271"/>
      <c r="D31" s="27"/>
      <c r="E31" s="274" t="s">
        <v>408</v>
      </c>
      <c r="F31" s="29"/>
      <c r="G31" s="29"/>
      <c r="H31" s="29"/>
      <c r="I31" s="29"/>
      <c r="J31" s="29"/>
      <c r="K31" s="31"/>
      <c r="L31" s="29"/>
      <c r="M31" s="31"/>
      <c r="N31" s="29"/>
      <c r="O31" s="30"/>
    </row>
    <row r="32" spans="1:15" ht="20.25" customHeight="1">
      <c r="A32" s="297" t="s">
        <v>726</v>
      </c>
      <c r="B32" s="314"/>
      <c r="C32" s="314"/>
      <c r="D32" s="298"/>
      <c r="E32" s="274" t="s">
        <v>405</v>
      </c>
      <c r="F32" s="297" t="s">
        <v>413</v>
      </c>
      <c r="G32" s="314"/>
      <c r="H32" s="314"/>
      <c r="I32" s="314"/>
      <c r="J32" s="298"/>
      <c r="K32" s="297" t="s">
        <v>406</v>
      </c>
      <c r="L32" s="298"/>
      <c r="M32" s="297" t="s">
        <v>407</v>
      </c>
      <c r="N32" s="314"/>
      <c r="O32" s="298"/>
    </row>
    <row r="33" spans="1:15" ht="20.25" customHeight="1">
      <c r="A33" s="289"/>
      <c r="B33" s="276"/>
      <c r="C33" s="276"/>
      <c r="D33" s="290"/>
      <c r="E33" s="274">
        <v>1</v>
      </c>
      <c r="F33" s="29"/>
      <c r="G33" s="29"/>
      <c r="H33" s="29"/>
      <c r="I33" s="29"/>
      <c r="J33" s="29"/>
      <c r="K33" s="31"/>
      <c r="L33" s="29"/>
      <c r="M33" s="31"/>
      <c r="N33" s="29"/>
      <c r="O33" s="30"/>
    </row>
    <row r="34" spans="1:15" ht="20.25" customHeight="1">
      <c r="A34" s="22"/>
      <c r="B34" s="23"/>
      <c r="C34" s="270"/>
      <c r="D34" s="24"/>
      <c r="E34" s="274">
        <v>2</v>
      </c>
      <c r="F34" s="29"/>
      <c r="G34" s="29"/>
      <c r="H34" s="29"/>
      <c r="I34" s="29"/>
      <c r="J34" s="29"/>
      <c r="K34" s="31"/>
      <c r="L34" s="29"/>
      <c r="M34" s="31"/>
      <c r="N34" s="29"/>
      <c r="O34" s="30"/>
    </row>
    <row r="35" spans="1:15" ht="20.25" customHeight="1">
      <c r="A35" s="22"/>
      <c r="B35" s="23"/>
      <c r="C35" s="270"/>
      <c r="D35" s="24"/>
      <c r="E35" s="274">
        <v>3</v>
      </c>
      <c r="F35" s="29"/>
      <c r="G35" s="29"/>
      <c r="H35" s="29"/>
      <c r="I35" s="29"/>
      <c r="J35" s="29"/>
      <c r="K35" s="31"/>
      <c r="L35" s="29"/>
      <c r="M35" s="31"/>
      <c r="N35" s="29"/>
      <c r="O35" s="30"/>
    </row>
    <row r="36" spans="1:15" ht="20.25" customHeight="1">
      <c r="A36" s="22"/>
      <c r="B36" s="23"/>
      <c r="C36" s="270"/>
      <c r="D36" s="24"/>
      <c r="E36" s="274" t="s">
        <v>408</v>
      </c>
      <c r="F36" s="29"/>
      <c r="G36" s="29"/>
      <c r="H36" s="29"/>
      <c r="I36" s="29"/>
      <c r="J36" s="29"/>
      <c r="K36" s="31"/>
      <c r="L36" s="29"/>
      <c r="M36" s="31"/>
      <c r="N36" s="29"/>
      <c r="O36" s="30"/>
    </row>
    <row r="37" spans="1:15" ht="20.25" customHeight="1">
      <c r="A37" s="25"/>
      <c r="B37" s="26"/>
      <c r="C37" s="271"/>
      <c r="D37" s="27"/>
      <c r="E37" s="274" t="s">
        <v>408</v>
      </c>
      <c r="F37" s="29"/>
      <c r="G37" s="29"/>
      <c r="H37" s="29"/>
      <c r="I37" s="29"/>
      <c r="J37" s="29"/>
      <c r="K37" s="31"/>
      <c r="L37" s="29"/>
      <c r="M37" s="31"/>
      <c r="N37" s="29"/>
      <c r="O37" s="30"/>
    </row>
    <row r="38" spans="1:15" ht="20.25" customHeight="1">
      <c r="A38" s="297" t="s">
        <v>726</v>
      </c>
      <c r="B38" s="314"/>
      <c r="C38" s="314"/>
      <c r="D38" s="298"/>
      <c r="E38" s="274" t="s">
        <v>405</v>
      </c>
      <c r="F38" s="297" t="s">
        <v>413</v>
      </c>
      <c r="G38" s="314"/>
      <c r="H38" s="314"/>
      <c r="I38" s="314"/>
      <c r="J38" s="298"/>
      <c r="K38" s="297" t="s">
        <v>406</v>
      </c>
      <c r="L38" s="298"/>
      <c r="M38" s="297" t="s">
        <v>407</v>
      </c>
      <c r="N38" s="314"/>
      <c r="O38" s="298"/>
    </row>
    <row r="39" spans="1:15" ht="20.25" customHeight="1">
      <c r="A39" s="289"/>
      <c r="B39" s="276"/>
      <c r="C39" s="276"/>
      <c r="D39" s="290"/>
      <c r="E39" s="274">
        <v>1</v>
      </c>
      <c r="F39" s="29"/>
      <c r="G39" s="29"/>
      <c r="H39" s="29"/>
      <c r="I39" s="29"/>
      <c r="J39" s="29"/>
      <c r="K39" s="31"/>
      <c r="L39" s="29"/>
      <c r="M39" s="31"/>
      <c r="N39" s="29"/>
      <c r="O39" s="30"/>
    </row>
    <row r="40" spans="1:15" ht="20.25" customHeight="1">
      <c r="A40" s="22"/>
      <c r="B40" s="23"/>
      <c r="C40" s="270"/>
      <c r="D40" s="24"/>
      <c r="E40" s="274">
        <v>2</v>
      </c>
      <c r="F40" s="29"/>
      <c r="G40" s="29"/>
      <c r="H40" s="29"/>
      <c r="I40" s="29"/>
      <c r="J40" s="29"/>
      <c r="K40" s="31"/>
      <c r="L40" s="29"/>
      <c r="M40" s="31"/>
      <c r="N40" s="29"/>
      <c r="O40" s="30"/>
    </row>
    <row r="41" spans="1:15" ht="20.25" customHeight="1">
      <c r="A41" s="22"/>
      <c r="B41" s="23"/>
      <c r="C41" s="270"/>
      <c r="D41" s="24"/>
      <c r="E41" s="274">
        <v>3</v>
      </c>
      <c r="F41" s="29"/>
      <c r="G41" s="29"/>
      <c r="H41" s="29"/>
      <c r="I41" s="29"/>
      <c r="J41" s="29"/>
      <c r="K41" s="31"/>
      <c r="L41" s="29"/>
      <c r="M41" s="31"/>
      <c r="N41" s="29"/>
      <c r="O41" s="30"/>
    </row>
    <row r="42" spans="1:15" ht="20.25" customHeight="1">
      <c r="A42" s="22"/>
      <c r="B42" s="23"/>
      <c r="C42" s="270"/>
      <c r="D42" s="24"/>
      <c r="E42" s="274" t="s">
        <v>408</v>
      </c>
      <c r="F42" s="29"/>
      <c r="G42" s="29"/>
      <c r="H42" s="29"/>
      <c r="I42" s="29"/>
      <c r="J42" s="29"/>
      <c r="K42" s="31"/>
      <c r="L42" s="29"/>
      <c r="M42" s="31"/>
      <c r="N42" s="29"/>
      <c r="O42" s="30"/>
    </row>
    <row r="43" spans="1:15" ht="20.25" customHeight="1">
      <c r="A43" s="25"/>
      <c r="B43" s="26"/>
      <c r="C43" s="271"/>
      <c r="D43" s="27"/>
      <c r="E43" s="274" t="s">
        <v>408</v>
      </c>
      <c r="F43" s="29"/>
      <c r="G43" s="29"/>
      <c r="H43" s="29"/>
      <c r="I43" s="29"/>
      <c r="J43" s="29"/>
      <c r="K43" s="31"/>
      <c r="L43" s="29"/>
      <c r="M43" s="31"/>
      <c r="N43" s="29"/>
      <c r="O43" s="30"/>
    </row>
  </sheetData>
  <mergeCells count="45">
    <mergeCell ref="A7:O7"/>
    <mergeCell ref="A1:O1"/>
    <mergeCell ref="A2:O2"/>
    <mergeCell ref="A4:B4"/>
    <mergeCell ref="H4:I4"/>
    <mergeCell ref="F5:G5"/>
    <mergeCell ref="A8:D8"/>
    <mergeCell ref="F8:J8"/>
    <mergeCell ref="K8:L8"/>
    <mergeCell ref="M8:O8"/>
    <mergeCell ref="F9:J9"/>
    <mergeCell ref="K9:L9"/>
    <mergeCell ref="M9:O9"/>
    <mergeCell ref="F10:J10"/>
    <mergeCell ref="K10:L10"/>
    <mergeCell ref="M10:O10"/>
    <mergeCell ref="F11:J11"/>
    <mergeCell ref="K11:L11"/>
    <mergeCell ref="M11:O11"/>
    <mergeCell ref="F12:J12"/>
    <mergeCell ref="K12:L12"/>
    <mergeCell ref="M12:O12"/>
    <mergeCell ref="F13:J13"/>
    <mergeCell ref="K13:L13"/>
    <mergeCell ref="M13:O13"/>
    <mergeCell ref="A14:D14"/>
    <mergeCell ref="F14:J14"/>
    <mergeCell ref="K14:L14"/>
    <mergeCell ref="M14:O14"/>
    <mergeCell ref="A20:D20"/>
    <mergeCell ref="F20:J20"/>
    <mergeCell ref="K20:L20"/>
    <mergeCell ref="M20:O20"/>
    <mergeCell ref="A38:D38"/>
    <mergeCell ref="F38:J38"/>
    <mergeCell ref="K38:L38"/>
    <mergeCell ref="M38:O38"/>
    <mergeCell ref="A26:D26"/>
    <mergeCell ref="F26:J26"/>
    <mergeCell ref="K26:L26"/>
    <mergeCell ref="M26:O26"/>
    <mergeCell ref="A32:D32"/>
    <mergeCell ref="F32:J32"/>
    <mergeCell ref="K32:L32"/>
    <mergeCell ref="M32:O32"/>
  </mergeCells>
  <phoneticPr fontId="1"/>
  <pageMargins left="0.9055118110236221" right="0.51181102362204722"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Q11" sqref="Q11"/>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305" t="s">
        <v>725</v>
      </c>
      <c r="B1" s="305"/>
      <c r="C1" s="305"/>
      <c r="D1" s="305"/>
      <c r="E1" s="305"/>
      <c r="F1" s="305"/>
      <c r="G1" s="305"/>
      <c r="H1" s="305"/>
      <c r="I1" s="305"/>
      <c r="J1" s="305"/>
      <c r="K1" s="305"/>
      <c r="L1" s="305"/>
      <c r="M1" s="305"/>
      <c r="N1" s="305"/>
      <c r="O1" s="305"/>
    </row>
    <row r="2" spans="1:18" ht="26.25" customHeight="1">
      <c r="A2" s="337" t="s">
        <v>416</v>
      </c>
      <c r="B2" s="337"/>
      <c r="C2" s="337"/>
      <c r="D2" s="337"/>
      <c r="E2" s="337"/>
      <c r="F2" s="337"/>
      <c r="G2" s="337"/>
      <c r="H2" s="337"/>
      <c r="I2" s="337"/>
      <c r="J2" s="337"/>
      <c r="K2" s="337"/>
      <c r="L2" s="337"/>
      <c r="M2" s="337"/>
      <c r="N2" s="337"/>
      <c r="O2" s="337"/>
    </row>
    <row r="3" spans="1:18" ht="5.25" customHeight="1">
      <c r="A3" s="272"/>
      <c r="B3" s="272"/>
      <c r="C3" s="272"/>
      <c r="D3" s="272"/>
      <c r="E3" s="272"/>
      <c r="F3" s="272"/>
      <c r="G3" s="272"/>
      <c r="H3" s="272"/>
      <c r="I3" s="272"/>
      <c r="J3" s="272"/>
      <c r="K3" s="272"/>
      <c r="L3" s="272"/>
      <c r="M3" s="272"/>
      <c r="N3" s="272"/>
      <c r="O3" s="272"/>
    </row>
    <row r="4" spans="1:18" ht="28.5" customHeight="1">
      <c r="A4" s="297" t="s">
        <v>65</v>
      </c>
      <c r="B4" s="298"/>
      <c r="C4" s="31"/>
      <c r="D4" s="29"/>
      <c r="E4" s="69"/>
      <c r="F4" s="69"/>
      <c r="G4" s="30"/>
      <c r="H4" s="297" t="s">
        <v>410</v>
      </c>
      <c r="I4" s="298"/>
      <c r="J4" s="29"/>
      <c r="K4" s="29"/>
      <c r="L4" s="29"/>
      <c r="M4" s="269"/>
      <c r="N4" s="29"/>
      <c r="O4" s="273" t="s">
        <v>76</v>
      </c>
    </row>
    <row r="5" spans="1:18" ht="6" customHeight="1">
      <c r="F5" s="320"/>
      <c r="G5" s="320"/>
      <c r="H5" s="23"/>
      <c r="I5" s="23"/>
      <c r="J5" s="23"/>
      <c r="K5" s="23"/>
      <c r="L5" s="23"/>
      <c r="M5" s="270"/>
      <c r="N5" s="23"/>
      <c r="O5" s="23"/>
    </row>
    <row r="6" spans="1:18" ht="7.5" hidden="1" customHeight="1"/>
    <row r="7" spans="1:18" ht="36.75" customHeight="1">
      <c r="A7" s="338" t="s">
        <v>727</v>
      </c>
      <c r="B7" s="338"/>
      <c r="C7" s="338"/>
      <c r="D7" s="338"/>
      <c r="E7" s="338"/>
      <c r="F7" s="338"/>
      <c r="G7" s="338"/>
      <c r="H7" s="338"/>
      <c r="I7" s="338"/>
      <c r="J7" s="338"/>
      <c r="K7" s="338"/>
      <c r="L7" s="338"/>
      <c r="M7" s="338"/>
      <c r="N7" s="338"/>
      <c r="O7" s="338"/>
    </row>
    <row r="8" spans="1:18" ht="20.25" customHeight="1">
      <c r="A8" s="297" t="s">
        <v>726</v>
      </c>
      <c r="B8" s="314"/>
      <c r="C8" s="314"/>
      <c r="D8" s="298"/>
      <c r="E8" s="274" t="s">
        <v>405</v>
      </c>
      <c r="F8" s="297" t="s">
        <v>413</v>
      </c>
      <c r="G8" s="314"/>
      <c r="H8" s="314"/>
      <c r="I8" s="314"/>
      <c r="J8" s="298"/>
      <c r="K8" s="297" t="s">
        <v>406</v>
      </c>
      <c r="L8" s="298"/>
      <c r="M8" s="297" t="s">
        <v>407</v>
      </c>
      <c r="N8" s="314"/>
      <c r="O8" s="298"/>
    </row>
    <row r="9" spans="1:18" ht="20.25" customHeight="1">
      <c r="A9" s="289"/>
      <c r="B9" s="276"/>
      <c r="C9" s="276"/>
      <c r="D9" s="290"/>
      <c r="E9" s="274">
        <v>1</v>
      </c>
      <c r="F9" s="297"/>
      <c r="G9" s="314"/>
      <c r="H9" s="314"/>
      <c r="I9" s="314"/>
      <c r="J9" s="298"/>
      <c r="K9" s="297"/>
      <c r="L9" s="298"/>
      <c r="M9" s="297"/>
      <c r="N9" s="314"/>
      <c r="O9" s="298"/>
    </row>
    <row r="10" spans="1:18" ht="20.25" customHeight="1">
      <c r="A10" s="22"/>
      <c r="B10" s="23"/>
      <c r="C10" s="270"/>
      <c r="D10" s="24"/>
      <c r="E10" s="274">
        <v>2</v>
      </c>
      <c r="F10" s="297"/>
      <c r="G10" s="314"/>
      <c r="H10" s="314"/>
      <c r="I10" s="314"/>
      <c r="J10" s="298"/>
      <c r="K10" s="297"/>
      <c r="L10" s="298"/>
      <c r="M10" s="297"/>
      <c r="N10" s="314"/>
      <c r="O10" s="298"/>
      <c r="R10" s="78"/>
    </row>
    <row r="11" spans="1:18" ht="20.25" customHeight="1">
      <c r="A11" s="22"/>
      <c r="B11" s="23"/>
      <c r="C11" s="270"/>
      <c r="D11" s="24"/>
      <c r="E11" s="274">
        <v>3</v>
      </c>
      <c r="F11" s="297"/>
      <c r="G11" s="314"/>
      <c r="H11" s="314"/>
      <c r="I11" s="314"/>
      <c r="J11" s="298"/>
      <c r="K11" s="297"/>
      <c r="L11" s="298"/>
      <c r="M11" s="297"/>
      <c r="N11" s="314"/>
      <c r="O11" s="298"/>
    </row>
    <row r="12" spans="1:18" ht="20.25" customHeight="1">
      <c r="A12" s="22"/>
      <c r="B12" s="23"/>
      <c r="C12" s="270"/>
      <c r="D12" s="24"/>
      <c r="E12" s="274" t="s">
        <v>408</v>
      </c>
      <c r="F12" s="297"/>
      <c r="G12" s="314"/>
      <c r="H12" s="314"/>
      <c r="I12" s="314"/>
      <c r="J12" s="298"/>
      <c r="K12" s="297"/>
      <c r="L12" s="298"/>
      <c r="M12" s="297"/>
      <c r="N12" s="314"/>
      <c r="O12" s="298"/>
    </row>
    <row r="13" spans="1:18" ht="20.25" customHeight="1">
      <c r="A13" s="25"/>
      <c r="B13" s="26"/>
      <c r="C13" s="271"/>
      <c r="D13" s="27"/>
      <c r="E13" s="274" t="s">
        <v>408</v>
      </c>
      <c r="F13" s="297"/>
      <c r="G13" s="314"/>
      <c r="H13" s="314"/>
      <c r="I13" s="314"/>
      <c r="J13" s="298"/>
      <c r="K13" s="297"/>
      <c r="L13" s="298"/>
      <c r="M13" s="297"/>
      <c r="N13" s="314"/>
      <c r="O13" s="298"/>
    </row>
    <row r="14" spans="1:18" ht="20.25" customHeight="1">
      <c r="A14" s="297" t="s">
        <v>726</v>
      </c>
      <c r="B14" s="314"/>
      <c r="C14" s="314"/>
      <c r="D14" s="298"/>
      <c r="E14" s="274" t="s">
        <v>405</v>
      </c>
      <c r="F14" s="297" t="s">
        <v>413</v>
      </c>
      <c r="G14" s="314"/>
      <c r="H14" s="314"/>
      <c r="I14" s="314"/>
      <c r="J14" s="298"/>
      <c r="K14" s="297" t="s">
        <v>406</v>
      </c>
      <c r="L14" s="298"/>
      <c r="M14" s="297" t="s">
        <v>407</v>
      </c>
      <c r="N14" s="314"/>
      <c r="O14" s="298"/>
    </row>
    <row r="15" spans="1:18" ht="20.25" customHeight="1">
      <c r="A15" s="289"/>
      <c r="B15" s="276"/>
      <c r="C15" s="276"/>
      <c r="D15" s="290"/>
      <c r="E15" s="274">
        <v>1</v>
      </c>
      <c r="F15" s="29"/>
      <c r="G15" s="29"/>
      <c r="H15" s="29"/>
      <c r="I15" s="29"/>
      <c r="J15" s="29"/>
      <c r="K15" s="31"/>
      <c r="L15" s="29"/>
      <c r="M15" s="31"/>
      <c r="N15" s="29"/>
      <c r="O15" s="30"/>
    </row>
    <row r="16" spans="1:18" ht="20.25" customHeight="1">
      <c r="A16" s="22"/>
      <c r="B16" s="23"/>
      <c r="C16" s="270"/>
      <c r="D16" s="24"/>
      <c r="E16" s="274">
        <v>2</v>
      </c>
      <c r="F16" s="29"/>
      <c r="G16" s="29"/>
      <c r="H16" s="29"/>
      <c r="I16" s="29"/>
      <c r="J16" s="29"/>
      <c r="K16" s="31"/>
      <c r="L16" s="29"/>
      <c r="M16" s="31"/>
      <c r="N16" s="29"/>
      <c r="O16" s="30"/>
    </row>
    <row r="17" spans="1:15" ht="20.25" customHeight="1">
      <c r="A17" s="22"/>
      <c r="B17" s="23"/>
      <c r="C17" s="270"/>
      <c r="D17" s="24"/>
      <c r="E17" s="274">
        <v>3</v>
      </c>
      <c r="F17" s="29"/>
      <c r="G17" s="29"/>
      <c r="H17" s="29"/>
      <c r="I17" s="29"/>
      <c r="J17" s="29"/>
      <c r="K17" s="31"/>
      <c r="L17" s="29"/>
      <c r="M17" s="31"/>
      <c r="N17" s="29"/>
      <c r="O17" s="30"/>
    </row>
    <row r="18" spans="1:15" ht="20.25" customHeight="1">
      <c r="A18" s="22"/>
      <c r="B18" s="23"/>
      <c r="C18" s="270"/>
      <c r="D18" s="24"/>
      <c r="E18" s="274" t="s">
        <v>408</v>
      </c>
      <c r="F18" s="29"/>
      <c r="G18" s="29"/>
      <c r="H18" s="29"/>
      <c r="I18" s="29"/>
      <c r="J18" s="29"/>
      <c r="K18" s="31"/>
      <c r="L18" s="29"/>
      <c r="M18" s="31"/>
      <c r="N18" s="29"/>
      <c r="O18" s="30"/>
    </row>
    <row r="19" spans="1:15" ht="20.25" customHeight="1">
      <c r="A19" s="25"/>
      <c r="B19" s="26"/>
      <c r="C19" s="271"/>
      <c r="D19" s="27"/>
      <c r="E19" s="274" t="s">
        <v>408</v>
      </c>
      <c r="F19" s="29"/>
      <c r="G19" s="29"/>
      <c r="H19" s="29"/>
      <c r="I19" s="29"/>
      <c r="J19" s="29"/>
      <c r="K19" s="31"/>
      <c r="L19" s="29"/>
      <c r="M19" s="31"/>
      <c r="N19" s="29"/>
      <c r="O19" s="30"/>
    </row>
    <row r="20" spans="1:15" ht="20.25" customHeight="1">
      <c r="A20" s="297" t="s">
        <v>726</v>
      </c>
      <c r="B20" s="314"/>
      <c r="C20" s="314"/>
      <c r="D20" s="298"/>
      <c r="E20" s="274" t="s">
        <v>405</v>
      </c>
      <c r="F20" s="297" t="s">
        <v>413</v>
      </c>
      <c r="G20" s="314"/>
      <c r="H20" s="314"/>
      <c r="I20" s="314"/>
      <c r="J20" s="298"/>
      <c r="K20" s="297" t="s">
        <v>406</v>
      </c>
      <c r="L20" s="298"/>
      <c r="M20" s="297" t="s">
        <v>407</v>
      </c>
      <c r="N20" s="314"/>
      <c r="O20" s="298"/>
    </row>
    <row r="21" spans="1:15" ht="20.25" customHeight="1">
      <c r="A21" s="289"/>
      <c r="B21" s="276"/>
      <c r="C21" s="276"/>
      <c r="D21" s="290"/>
      <c r="E21" s="274">
        <v>1</v>
      </c>
      <c r="F21" s="29"/>
      <c r="G21" s="29"/>
      <c r="H21" s="29"/>
      <c r="I21" s="29"/>
      <c r="J21" s="29"/>
      <c r="K21" s="31"/>
      <c r="L21" s="29"/>
      <c r="M21" s="31"/>
      <c r="N21" s="29"/>
      <c r="O21" s="30"/>
    </row>
    <row r="22" spans="1:15" ht="20.25" customHeight="1">
      <c r="A22" s="22"/>
      <c r="B22" s="23"/>
      <c r="C22" s="270"/>
      <c r="D22" s="24"/>
      <c r="E22" s="274">
        <v>2</v>
      </c>
      <c r="F22" s="29"/>
      <c r="G22" s="29"/>
      <c r="H22" s="29"/>
      <c r="I22" s="29"/>
      <c r="J22" s="29"/>
      <c r="K22" s="31"/>
      <c r="L22" s="29"/>
      <c r="M22" s="31"/>
      <c r="N22" s="29"/>
      <c r="O22" s="30"/>
    </row>
    <row r="23" spans="1:15" ht="20.25" customHeight="1">
      <c r="A23" s="22"/>
      <c r="B23" s="23"/>
      <c r="C23" s="270"/>
      <c r="D23" s="24"/>
      <c r="E23" s="274">
        <v>3</v>
      </c>
      <c r="F23" s="29"/>
      <c r="G23" s="29"/>
      <c r="H23" s="29"/>
      <c r="I23" s="29"/>
      <c r="J23" s="29"/>
      <c r="K23" s="31"/>
      <c r="L23" s="29"/>
      <c r="M23" s="31"/>
      <c r="N23" s="29"/>
      <c r="O23" s="30"/>
    </row>
    <row r="24" spans="1:15" ht="20.25" customHeight="1">
      <c r="A24" s="22"/>
      <c r="B24" s="23"/>
      <c r="C24" s="270"/>
      <c r="D24" s="24"/>
      <c r="E24" s="274" t="s">
        <v>408</v>
      </c>
      <c r="F24" s="29"/>
      <c r="G24" s="29"/>
      <c r="H24" s="29"/>
      <c r="I24" s="29"/>
      <c r="J24" s="29"/>
      <c r="K24" s="31"/>
      <c r="L24" s="29"/>
      <c r="M24" s="31"/>
      <c r="N24" s="29"/>
      <c r="O24" s="30"/>
    </row>
    <row r="25" spans="1:15" ht="20.25" customHeight="1">
      <c r="A25" s="25"/>
      <c r="B25" s="26"/>
      <c r="C25" s="271"/>
      <c r="D25" s="27"/>
      <c r="E25" s="274" t="s">
        <v>408</v>
      </c>
      <c r="F25" s="29"/>
      <c r="G25" s="29"/>
      <c r="H25" s="29"/>
      <c r="I25" s="29"/>
      <c r="J25" s="29"/>
      <c r="K25" s="31"/>
      <c r="L25" s="29"/>
      <c r="M25" s="31"/>
      <c r="N25" s="29"/>
      <c r="O25" s="30"/>
    </row>
    <row r="26" spans="1:15" ht="20.25" customHeight="1">
      <c r="A26" s="297" t="s">
        <v>726</v>
      </c>
      <c r="B26" s="314"/>
      <c r="C26" s="314"/>
      <c r="D26" s="298"/>
      <c r="E26" s="274" t="s">
        <v>405</v>
      </c>
      <c r="F26" s="297" t="s">
        <v>413</v>
      </c>
      <c r="G26" s="314"/>
      <c r="H26" s="314"/>
      <c r="I26" s="314"/>
      <c r="J26" s="298"/>
      <c r="K26" s="297" t="s">
        <v>406</v>
      </c>
      <c r="L26" s="298"/>
      <c r="M26" s="297" t="s">
        <v>407</v>
      </c>
      <c r="N26" s="314"/>
      <c r="O26" s="298"/>
    </row>
    <row r="27" spans="1:15" ht="20.25" customHeight="1">
      <c r="A27" s="289"/>
      <c r="B27" s="276"/>
      <c r="C27" s="276"/>
      <c r="D27" s="290"/>
      <c r="E27" s="274">
        <v>1</v>
      </c>
      <c r="F27" s="29"/>
      <c r="G27" s="29"/>
      <c r="H27" s="29"/>
      <c r="I27" s="29"/>
      <c r="J27" s="29"/>
      <c r="K27" s="31"/>
      <c r="L27" s="29"/>
      <c r="M27" s="31"/>
      <c r="N27" s="29"/>
      <c r="O27" s="30"/>
    </row>
    <row r="28" spans="1:15" ht="20.25" customHeight="1">
      <c r="A28" s="22"/>
      <c r="B28" s="23"/>
      <c r="C28" s="270"/>
      <c r="D28" s="24"/>
      <c r="E28" s="274">
        <v>2</v>
      </c>
      <c r="F28" s="29"/>
      <c r="G28" s="29"/>
      <c r="H28" s="29"/>
      <c r="I28" s="29"/>
      <c r="J28" s="29"/>
      <c r="K28" s="31"/>
      <c r="L28" s="29"/>
      <c r="M28" s="31"/>
      <c r="N28" s="29"/>
      <c r="O28" s="30"/>
    </row>
    <row r="29" spans="1:15" ht="20.25" customHeight="1">
      <c r="A29" s="22"/>
      <c r="B29" s="23"/>
      <c r="C29" s="270"/>
      <c r="D29" s="24"/>
      <c r="E29" s="274">
        <v>3</v>
      </c>
      <c r="F29" s="29"/>
      <c r="G29" s="29"/>
      <c r="H29" s="29"/>
      <c r="I29" s="29"/>
      <c r="J29" s="29"/>
      <c r="K29" s="31"/>
      <c r="L29" s="29"/>
      <c r="M29" s="31"/>
      <c r="N29" s="29"/>
      <c r="O29" s="30"/>
    </row>
    <row r="30" spans="1:15" ht="20.25" customHeight="1">
      <c r="A30" s="22"/>
      <c r="B30" s="23"/>
      <c r="C30" s="270"/>
      <c r="D30" s="24"/>
      <c r="E30" s="274" t="s">
        <v>408</v>
      </c>
      <c r="F30" s="29"/>
      <c r="G30" s="29"/>
      <c r="H30" s="29"/>
      <c r="I30" s="29"/>
      <c r="J30" s="29"/>
      <c r="K30" s="31"/>
      <c r="L30" s="29"/>
      <c r="M30" s="31"/>
      <c r="N30" s="29"/>
      <c r="O30" s="30"/>
    </row>
    <row r="31" spans="1:15" ht="20.25" customHeight="1">
      <c r="A31" s="25"/>
      <c r="B31" s="26"/>
      <c r="C31" s="271"/>
      <c r="D31" s="27"/>
      <c r="E31" s="274" t="s">
        <v>408</v>
      </c>
      <c r="F31" s="29"/>
      <c r="G31" s="29"/>
      <c r="H31" s="29"/>
      <c r="I31" s="29"/>
      <c r="J31" s="29"/>
      <c r="K31" s="31"/>
      <c r="L31" s="29"/>
      <c r="M31" s="31"/>
      <c r="N31" s="29"/>
      <c r="O31" s="30"/>
    </row>
    <row r="32" spans="1:15" ht="20.25" customHeight="1">
      <c r="A32" s="297" t="s">
        <v>726</v>
      </c>
      <c r="B32" s="314"/>
      <c r="C32" s="314"/>
      <c r="D32" s="298"/>
      <c r="E32" s="274" t="s">
        <v>405</v>
      </c>
      <c r="F32" s="297" t="s">
        <v>413</v>
      </c>
      <c r="G32" s="314"/>
      <c r="H32" s="314"/>
      <c r="I32" s="314"/>
      <c r="J32" s="298"/>
      <c r="K32" s="297" t="s">
        <v>406</v>
      </c>
      <c r="L32" s="298"/>
      <c r="M32" s="297" t="s">
        <v>407</v>
      </c>
      <c r="N32" s="314"/>
      <c r="O32" s="298"/>
    </row>
    <row r="33" spans="1:15" ht="20.25" customHeight="1">
      <c r="A33" s="289"/>
      <c r="B33" s="276"/>
      <c r="C33" s="276"/>
      <c r="D33" s="290"/>
      <c r="E33" s="274">
        <v>1</v>
      </c>
      <c r="F33" s="29"/>
      <c r="G33" s="29"/>
      <c r="H33" s="29"/>
      <c r="I33" s="29"/>
      <c r="J33" s="29"/>
      <c r="K33" s="31"/>
      <c r="L33" s="29"/>
      <c r="M33" s="31"/>
      <c r="N33" s="29"/>
      <c r="O33" s="30"/>
    </row>
    <row r="34" spans="1:15" ht="20.25" customHeight="1">
      <c r="A34" s="22"/>
      <c r="B34" s="23"/>
      <c r="C34" s="270"/>
      <c r="D34" s="24"/>
      <c r="E34" s="274">
        <v>2</v>
      </c>
      <c r="F34" s="29"/>
      <c r="G34" s="29"/>
      <c r="H34" s="29"/>
      <c r="I34" s="29"/>
      <c r="J34" s="29"/>
      <c r="K34" s="31"/>
      <c r="L34" s="29"/>
      <c r="M34" s="31"/>
      <c r="N34" s="29"/>
      <c r="O34" s="30"/>
    </row>
    <row r="35" spans="1:15" ht="20.25" customHeight="1">
      <c r="A35" s="22"/>
      <c r="B35" s="23"/>
      <c r="C35" s="270"/>
      <c r="D35" s="24"/>
      <c r="E35" s="274">
        <v>3</v>
      </c>
      <c r="F35" s="29"/>
      <c r="G35" s="29"/>
      <c r="H35" s="29"/>
      <c r="I35" s="29"/>
      <c r="J35" s="29"/>
      <c r="K35" s="31"/>
      <c r="L35" s="29"/>
      <c r="M35" s="31"/>
      <c r="N35" s="29"/>
      <c r="O35" s="30"/>
    </row>
    <row r="36" spans="1:15" ht="20.25" customHeight="1">
      <c r="A36" s="22"/>
      <c r="B36" s="23"/>
      <c r="C36" s="270"/>
      <c r="D36" s="24"/>
      <c r="E36" s="274" t="s">
        <v>408</v>
      </c>
      <c r="F36" s="29"/>
      <c r="G36" s="29"/>
      <c r="H36" s="29"/>
      <c r="I36" s="29"/>
      <c r="J36" s="29"/>
      <c r="K36" s="31"/>
      <c r="L36" s="29"/>
      <c r="M36" s="31"/>
      <c r="N36" s="29"/>
      <c r="O36" s="30"/>
    </row>
    <row r="37" spans="1:15" ht="20.25" customHeight="1">
      <c r="A37" s="25"/>
      <c r="B37" s="26"/>
      <c r="C37" s="271"/>
      <c r="D37" s="27"/>
      <c r="E37" s="274" t="s">
        <v>408</v>
      </c>
      <c r="F37" s="29"/>
      <c r="G37" s="29"/>
      <c r="H37" s="29"/>
      <c r="I37" s="29"/>
      <c r="J37" s="29"/>
      <c r="K37" s="31"/>
      <c r="L37" s="29"/>
      <c r="M37" s="31"/>
      <c r="N37" s="29"/>
      <c r="O37" s="30"/>
    </row>
    <row r="38" spans="1:15" ht="20.25" customHeight="1">
      <c r="A38" s="297" t="s">
        <v>726</v>
      </c>
      <c r="B38" s="314"/>
      <c r="C38" s="314"/>
      <c r="D38" s="298"/>
      <c r="E38" s="274" t="s">
        <v>405</v>
      </c>
      <c r="F38" s="297" t="s">
        <v>413</v>
      </c>
      <c r="G38" s="314"/>
      <c r="H38" s="314"/>
      <c r="I38" s="314"/>
      <c r="J38" s="298"/>
      <c r="K38" s="297" t="s">
        <v>406</v>
      </c>
      <c r="L38" s="298"/>
      <c r="M38" s="297" t="s">
        <v>407</v>
      </c>
      <c r="N38" s="314"/>
      <c r="O38" s="298"/>
    </row>
    <row r="39" spans="1:15" ht="20.25" customHeight="1">
      <c r="A39" s="289"/>
      <c r="B39" s="276"/>
      <c r="C39" s="276"/>
      <c r="D39" s="290"/>
      <c r="E39" s="274">
        <v>1</v>
      </c>
      <c r="F39" s="29"/>
      <c r="G39" s="29"/>
      <c r="H39" s="29"/>
      <c r="I39" s="29"/>
      <c r="J39" s="29"/>
      <c r="K39" s="31"/>
      <c r="L39" s="29"/>
      <c r="M39" s="31"/>
      <c r="N39" s="29"/>
      <c r="O39" s="30"/>
    </row>
    <row r="40" spans="1:15" ht="20.25" customHeight="1">
      <c r="A40" s="22"/>
      <c r="B40" s="23"/>
      <c r="C40" s="270"/>
      <c r="D40" s="24"/>
      <c r="E40" s="274">
        <v>2</v>
      </c>
      <c r="F40" s="29"/>
      <c r="G40" s="29"/>
      <c r="H40" s="29"/>
      <c r="I40" s="29"/>
      <c r="J40" s="29"/>
      <c r="K40" s="31"/>
      <c r="L40" s="29"/>
      <c r="M40" s="31"/>
      <c r="N40" s="29"/>
      <c r="O40" s="30"/>
    </row>
    <row r="41" spans="1:15" ht="20.25" customHeight="1">
      <c r="A41" s="22"/>
      <c r="B41" s="23"/>
      <c r="C41" s="270"/>
      <c r="D41" s="24"/>
      <c r="E41" s="274">
        <v>3</v>
      </c>
      <c r="F41" s="29"/>
      <c r="G41" s="29"/>
      <c r="H41" s="29"/>
      <c r="I41" s="29"/>
      <c r="J41" s="29"/>
      <c r="K41" s="31"/>
      <c r="L41" s="29"/>
      <c r="M41" s="31"/>
      <c r="N41" s="29"/>
      <c r="O41" s="30"/>
    </row>
    <row r="42" spans="1:15" ht="20.25" customHeight="1">
      <c r="A42" s="22"/>
      <c r="B42" s="23"/>
      <c r="C42" s="270"/>
      <c r="D42" s="24"/>
      <c r="E42" s="274" t="s">
        <v>408</v>
      </c>
      <c r="F42" s="29"/>
      <c r="G42" s="29"/>
      <c r="H42" s="29"/>
      <c r="I42" s="29"/>
      <c r="J42" s="29"/>
      <c r="K42" s="31"/>
      <c r="L42" s="29"/>
      <c r="M42" s="31"/>
      <c r="N42" s="29"/>
      <c r="O42" s="30"/>
    </row>
    <row r="43" spans="1:15" ht="20.25" customHeight="1">
      <c r="A43" s="25"/>
      <c r="B43" s="26"/>
      <c r="C43" s="271"/>
      <c r="D43" s="27"/>
      <c r="E43" s="274" t="s">
        <v>408</v>
      </c>
      <c r="F43" s="29"/>
      <c r="G43" s="29"/>
      <c r="H43" s="29"/>
      <c r="I43" s="29"/>
      <c r="J43" s="29"/>
      <c r="K43" s="31"/>
      <c r="L43" s="29"/>
      <c r="M43" s="31"/>
      <c r="N43" s="29"/>
      <c r="O43" s="30"/>
    </row>
  </sheetData>
  <mergeCells count="45">
    <mergeCell ref="A7:O7"/>
    <mergeCell ref="A1:O1"/>
    <mergeCell ref="A2:O2"/>
    <mergeCell ref="A4:B4"/>
    <mergeCell ref="H4:I4"/>
    <mergeCell ref="F5:G5"/>
    <mergeCell ref="A8:D8"/>
    <mergeCell ref="F8:J8"/>
    <mergeCell ref="K8:L8"/>
    <mergeCell ref="M8:O8"/>
    <mergeCell ref="F9:J9"/>
    <mergeCell ref="K9:L9"/>
    <mergeCell ref="M9:O9"/>
    <mergeCell ref="F10:J10"/>
    <mergeCell ref="K10:L10"/>
    <mergeCell ref="M10:O10"/>
    <mergeCell ref="F11:J11"/>
    <mergeCell ref="K11:L11"/>
    <mergeCell ref="M11:O11"/>
    <mergeCell ref="F12:J12"/>
    <mergeCell ref="K12:L12"/>
    <mergeCell ref="M12:O12"/>
    <mergeCell ref="F13:J13"/>
    <mergeCell ref="K13:L13"/>
    <mergeCell ref="M13:O13"/>
    <mergeCell ref="A14:D14"/>
    <mergeCell ref="F14:J14"/>
    <mergeCell ref="K14:L14"/>
    <mergeCell ref="M14:O14"/>
    <mergeCell ref="A20:D20"/>
    <mergeCell ref="F20:J20"/>
    <mergeCell ref="K20:L20"/>
    <mergeCell ref="M20:O20"/>
    <mergeCell ref="A38:D38"/>
    <mergeCell ref="F38:J38"/>
    <mergeCell ref="K38:L38"/>
    <mergeCell ref="M38:O38"/>
    <mergeCell ref="A26:D26"/>
    <mergeCell ref="F26:J26"/>
    <mergeCell ref="K26:L26"/>
    <mergeCell ref="M26:O26"/>
    <mergeCell ref="A32:D32"/>
    <mergeCell ref="F32:J32"/>
    <mergeCell ref="K32:L32"/>
    <mergeCell ref="M32:O32"/>
  </mergeCells>
  <phoneticPr fontId="1"/>
  <pageMargins left="0.9055118110236221" right="0.51181102362204722"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19" workbookViewId="0">
      <selection activeCell="A8" sqref="A8:D8"/>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305" t="s">
        <v>725</v>
      </c>
      <c r="B1" s="305"/>
      <c r="C1" s="305"/>
      <c r="D1" s="305"/>
      <c r="E1" s="305"/>
      <c r="F1" s="305"/>
      <c r="G1" s="305"/>
      <c r="H1" s="305"/>
      <c r="I1" s="305"/>
      <c r="J1" s="305"/>
      <c r="K1" s="305"/>
      <c r="L1" s="305"/>
      <c r="M1" s="305"/>
      <c r="N1" s="305"/>
      <c r="O1" s="305"/>
    </row>
    <row r="2" spans="1:18" ht="26.25" customHeight="1">
      <c r="A2" s="337" t="s">
        <v>416</v>
      </c>
      <c r="B2" s="337"/>
      <c r="C2" s="337"/>
      <c r="D2" s="337"/>
      <c r="E2" s="337"/>
      <c r="F2" s="337"/>
      <c r="G2" s="337"/>
      <c r="H2" s="337"/>
      <c r="I2" s="337"/>
      <c r="J2" s="337"/>
      <c r="K2" s="337"/>
      <c r="L2" s="337"/>
      <c r="M2" s="337"/>
      <c r="N2" s="337"/>
      <c r="O2" s="337"/>
    </row>
    <row r="3" spans="1:18" ht="5.25" customHeight="1">
      <c r="A3" s="272"/>
      <c r="B3" s="272"/>
      <c r="C3" s="272"/>
      <c r="D3" s="272"/>
      <c r="E3" s="272"/>
      <c r="F3" s="272"/>
      <c r="G3" s="272"/>
      <c r="H3" s="272"/>
      <c r="I3" s="272"/>
      <c r="J3" s="272"/>
      <c r="K3" s="272"/>
      <c r="L3" s="272"/>
      <c r="M3" s="272"/>
      <c r="N3" s="272"/>
      <c r="O3" s="272"/>
    </row>
    <row r="4" spans="1:18" ht="28.5" customHeight="1">
      <c r="A4" s="297" t="s">
        <v>65</v>
      </c>
      <c r="B4" s="298"/>
      <c r="C4" s="31"/>
      <c r="D4" s="29"/>
      <c r="E4" s="69"/>
      <c r="F4" s="69"/>
      <c r="G4" s="30"/>
      <c r="H4" s="297" t="s">
        <v>410</v>
      </c>
      <c r="I4" s="298"/>
      <c r="J4" s="29"/>
      <c r="K4" s="29"/>
      <c r="L4" s="29"/>
      <c r="M4" s="269"/>
      <c r="N4" s="29"/>
      <c r="O4" s="273" t="s">
        <v>76</v>
      </c>
    </row>
    <row r="5" spans="1:18" ht="6" customHeight="1">
      <c r="F5" s="320"/>
      <c r="G5" s="320"/>
      <c r="H5" s="23"/>
      <c r="I5" s="23"/>
      <c r="J5" s="23"/>
      <c r="K5" s="23"/>
      <c r="L5" s="23"/>
      <c r="M5" s="270"/>
      <c r="N5" s="23"/>
      <c r="O5" s="23"/>
    </row>
    <row r="6" spans="1:18" ht="7.5" hidden="1" customHeight="1"/>
    <row r="7" spans="1:18" ht="36.75" customHeight="1">
      <c r="A7" s="338" t="s">
        <v>728</v>
      </c>
      <c r="B7" s="338"/>
      <c r="C7" s="338"/>
      <c r="D7" s="338"/>
      <c r="E7" s="338"/>
      <c r="F7" s="338"/>
      <c r="G7" s="338"/>
      <c r="H7" s="338"/>
      <c r="I7" s="338"/>
      <c r="J7" s="338"/>
      <c r="K7" s="338"/>
      <c r="L7" s="338"/>
      <c r="M7" s="338"/>
      <c r="N7" s="338"/>
      <c r="O7" s="338"/>
    </row>
    <row r="8" spans="1:18" ht="20.25" customHeight="1">
      <c r="A8" s="297" t="s">
        <v>726</v>
      </c>
      <c r="B8" s="314"/>
      <c r="C8" s="314"/>
      <c r="D8" s="298"/>
      <c r="E8" s="274" t="s">
        <v>405</v>
      </c>
      <c r="F8" s="297" t="s">
        <v>413</v>
      </c>
      <c r="G8" s="314"/>
      <c r="H8" s="314"/>
      <c r="I8" s="314"/>
      <c r="J8" s="298"/>
      <c r="K8" s="297" t="s">
        <v>406</v>
      </c>
      <c r="L8" s="298"/>
      <c r="M8" s="297" t="s">
        <v>407</v>
      </c>
      <c r="N8" s="314"/>
      <c r="O8" s="298"/>
    </row>
    <row r="9" spans="1:18" ht="20.25" customHeight="1">
      <c r="A9" s="289"/>
      <c r="B9" s="276"/>
      <c r="C9" s="276"/>
      <c r="D9" s="290"/>
      <c r="E9" s="274">
        <v>1</v>
      </c>
      <c r="F9" s="297"/>
      <c r="G9" s="314"/>
      <c r="H9" s="314"/>
      <c r="I9" s="314"/>
      <c r="J9" s="298"/>
      <c r="K9" s="297"/>
      <c r="L9" s="298"/>
      <c r="M9" s="297"/>
      <c r="N9" s="314"/>
      <c r="O9" s="298"/>
    </row>
    <row r="10" spans="1:18" ht="20.25" customHeight="1">
      <c r="A10" s="22"/>
      <c r="B10" s="23"/>
      <c r="C10" s="270"/>
      <c r="D10" s="24"/>
      <c r="E10" s="274">
        <v>2</v>
      </c>
      <c r="F10" s="297"/>
      <c r="G10" s="314"/>
      <c r="H10" s="314"/>
      <c r="I10" s="314"/>
      <c r="J10" s="298"/>
      <c r="K10" s="297"/>
      <c r="L10" s="298"/>
      <c r="M10" s="297"/>
      <c r="N10" s="314"/>
      <c r="O10" s="298"/>
      <c r="R10" s="78"/>
    </row>
    <row r="11" spans="1:18" ht="20.25" customHeight="1">
      <c r="A11" s="22"/>
      <c r="B11" s="23"/>
      <c r="C11" s="270"/>
      <c r="D11" s="24"/>
      <c r="E11" s="274">
        <v>3</v>
      </c>
      <c r="F11" s="297"/>
      <c r="G11" s="314"/>
      <c r="H11" s="314"/>
      <c r="I11" s="314"/>
      <c r="J11" s="298"/>
      <c r="K11" s="297"/>
      <c r="L11" s="298"/>
      <c r="M11" s="297"/>
      <c r="N11" s="314"/>
      <c r="O11" s="298"/>
    </row>
    <row r="12" spans="1:18" ht="20.25" customHeight="1">
      <c r="A12" s="22"/>
      <c r="B12" s="23"/>
      <c r="C12" s="270"/>
      <c r="D12" s="24"/>
      <c r="E12" s="274" t="s">
        <v>408</v>
      </c>
      <c r="F12" s="297"/>
      <c r="G12" s="314"/>
      <c r="H12" s="314"/>
      <c r="I12" s="314"/>
      <c r="J12" s="298"/>
      <c r="K12" s="297"/>
      <c r="L12" s="298"/>
      <c r="M12" s="297"/>
      <c r="N12" s="314"/>
      <c r="O12" s="298"/>
    </row>
    <row r="13" spans="1:18" ht="20.25" customHeight="1">
      <c r="A13" s="25"/>
      <c r="B13" s="26"/>
      <c r="C13" s="271"/>
      <c r="D13" s="27"/>
      <c r="E13" s="274" t="s">
        <v>408</v>
      </c>
      <c r="F13" s="297"/>
      <c r="G13" s="314"/>
      <c r="H13" s="314"/>
      <c r="I13" s="314"/>
      <c r="J13" s="298"/>
      <c r="K13" s="297"/>
      <c r="L13" s="298"/>
      <c r="M13" s="297"/>
      <c r="N13" s="314"/>
      <c r="O13" s="298"/>
    </row>
    <row r="14" spans="1:18" ht="20.25" customHeight="1">
      <c r="A14" s="297" t="s">
        <v>726</v>
      </c>
      <c r="B14" s="314"/>
      <c r="C14" s="314"/>
      <c r="D14" s="298"/>
      <c r="E14" s="274" t="s">
        <v>405</v>
      </c>
      <c r="F14" s="297" t="s">
        <v>413</v>
      </c>
      <c r="G14" s="314"/>
      <c r="H14" s="314"/>
      <c r="I14" s="314"/>
      <c r="J14" s="298"/>
      <c r="K14" s="297" t="s">
        <v>406</v>
      </c>
      <c r="L14" s="298"/>
      <c r="M14" s="297" t="s">
        <v>407</v>
      </c>
      <c r="N14" s="314"/>
      <c r="O14" s="298"/>
    </row>
    <row r="15" spans="1:18" ht="20.25" customHeight="1">
      <c r="A15" s="289"/>
      <c r="B15" s="276"/>
      <c r="C15" s="276"/>
      <c r="D15" s="290"/>
      <c r="E15" s="274">
        <v>1</v>
      </c>
      <c r="F15" s="29"/>
      <c r="G15" s="29"/>
      <c r="H15" s="29"/>
      <c r="I15" s="29"/>
      <c r="J15" s="29"/>
      <c r="K15" s="31"/>
      <c r="L15" s="29"/>
      <c r="M15" s="31"/>
      <c r="N15" s="29"/>
      <c r="O15" s="30"/>
    </row>
    <row r="16" spans="1:18" ht="20.25" customHeight="1">
      <c r="A16" s="22"/>
      <c r="B16" s="23"/>
      <c r="C16" s="270"/>
      <c r="D16" s="24"/>
      <c r="E16" s="274">
        <v>2</v>
      </c>
      <c r="F16" s="29"/>
      <c r="G16" s="29"/>
      <c r="H16" s="29"/>
      <c r="I16" s="29"/>
      <c r="J16" s="29"/>
      <c r="K16" s="31"/>
      <c r="L16" s="29"/>
      <c r="M16" s="31"/>
      <c r="N16" s="29"/>
      <c r="O16" s="30"/>
    </row>
    <row r="17" spans="1:15" ht="20.25" customHeight="1">
      <c r="A17" s="22"/>
      <c r="B17" s="23"/>
      <c r="C17" s="270"/>
      <c r="D17" s="24"/>
      <c r="E17" s="274">
        <v>3</v>
      </c>
      <c r="F17" s="29"/>
      <c r="G17" s="29"/>
      <c r="H17" s="29"/>
      <c r="I17" s="29"/>
      <c r="J17" s="29"/>
      <c r="K17" s="31"/>
      <c r="L17" s="29"/>
      <c r="M17" s="31"/>
      <c r="N17" s="29"/>
      <c r="O17" s="30"/>
    </row>
    <row r="18" spans="1:15" ht="20.25" customHeight="1">
      <c r="A18" s="22"/>
      <c r="B18" s="23"/>
      <c r="C18" s="270"/>
      <c r="D18" s="24"/>
      <c r="E18" s="274" t="s">
        <v>408</v>
      </c>
      <c r="F18" s="29"/>
      <c r="G18" s="29"/>
      <c r="H18" s="29"/>
      <c r="I18" s="29"/>
      <c r="J18" s="29"/>
      <c r="K18" s="31"/>
      <c r="L18" s="29"/>
      <c r="M18" s="31"/>
      <c r="N18" s="29"/>
      <c r="O18" s="30"/>
    </row>
    <row r="19" spans="1:15" ht="20.25" customHeight="1">
      <c r="A19" s="25"/>
      <c r="B19" s="26"/>
      <c r="C19" s="271"/>
      <c r="D19" s="27"/>
      <c r="E19" s="274" t="s">
        <v>408</v>
      </c>
      <c r="F19" s="29"/>
      <c r="G19" s="29"/>
      <c r="H19" s="29"/>
      <c r="I19" s="29"/>
      <c r="J19" s="29"/>
      <c r="K19" s="31"/>
      <c r="L19" s="29"/>
      <c r="M19" s="31"/>
      <c r="N19" s="29"/>
      <c r="O19" s="30"/>
    </row>
    <row r="20" spans="1:15" ht="20.25" customHeight="1">
      <c r="A20" s="297" t="s">
        <v>726</v>
      </c>
      <c r="B20" s="314"/>
      <c r="C20" s="314"/>
      <c r="D20" s="298"/>
      <c r="E20" s="274" t="s">
        <v>405</v>
      </c>
      <c r="F20" s="297" t="s">
        <v>413</v>
      </c>
      <c r="G20" s="314"/>
      <c r="H20" s="314"/>
      <c r="I20" s="314"/>
      <c r="J20" s="298"/>
      <c r="K20" s="297" t="s">
        <v>406</v>
      </c>
      <c r="L20" s="298"/>
      <c r="M20" s="297" t="s">
        <v>407</v>
      </c>
      <c r="N20" s="314"/>
      <c r="O20" s="298"/>
    </row>
    <row r="21" spans="1:15" ht="20.25" customHeight="1">
      <c r="A21" s="289"/>
      <c r="B21" s="276"/>
      <c r="C21" s="276"/>
      <c r="D21" s="290"/>
      <c r="E21" s="274">
        <v>1</v>
      </c>
      <c r="F21" s="29"/>
      <c r="G21" s="29"/>
      <c r="H21" s="29"/>
      <c r="I21" s="29"/>
      <c r="J21" s="29"/>
      <c r="K21" s="31"/>
      <c r="L21" s="29"/>
      <c r="M21" s="31"/>
      <c r="N21" s="29"/>
      <c r="O21" s="30"/>
    </row>
    <row r="22" spans="1:15" ht="20.25" customHeight="1">
      <c r="A22" s="22"/>
      <c r="B22" s="23"/>
      <c r="C22" s="270"/>
      <c r="D22" s="24"/>
      <c r="E22" s="274">
        <v>2</v>
      </c>
      <c r="F22" s="29"/>
      <c r="G22" s="29"/>
      <c r="H22" s="29"/>
      <c r="I22" s="29"/>
      <c r="J22" s="29"/>
      <c r="K22" s="31"/>
      <c r="L22" s="29"/>
      <c r="M22" s="31"/>
      <c r="N22" s="29"/>
      <c r="O22" s="30"/>
    </row>
    <row r="23" spans="1:15" ht="20.25" customHeight="1">
      <c r="A23" s="22"/>
      <c r="B23" s="23"/>
      <c r="C23" s="270"/>
      <c r="D23" s="24"/>
      <c r="E23" s="274">
        <v>3</v>
      </c>
      <c r="F23" s="29"/>
      <c r="G23" s="29"/>
      <c r="H23" s="29"/>
      <c r="I23" s="29"/>
      <c r="J23" s="29"/>
      <c r="K23" s="31"/>
      <c r="L23" s="29"/>
      <c r="M23" s="31"/>
      <c r="N23" s="29"/>
      <c r="O23" s="30"/>
    </row>
    <row r="24" spans="1:15" ht="20.25" customHeight="1">
      <c r="A24" s="22"/>
      <c r="B24" s="23"/>
      <c r="C24" s="270"/>
      <c r="D24" s="24"/>
      <c r="E24" s="274" t="s">
        <v>408</v>
      </c>
      <c r="F24" s="29"/>
      <c r="G24" s="29"/>
      <c r="H24" s="29"/>
      <c r="I24" s="29"/>
      <c r="J24" s="29"/>
      <c r="K24" s="31"/>
      <c r="L24" s="29"/>
      <c r="M24" s="31"/>
      <c r="N24" s="29"/>
      <c r="O24" s="30"/>
    </row>
    <row r="25" spans="1:15" ht="20.25" customHeight="1">
      <c r="A25" s="25"/>
      <c r="B25" s="26"/>
      <c r="C25" s="271"/>
      <c r="D25" s="27"/>
      <c r="E25" s="274" t="s">
        <v>408</v>
      </c>
      <c r="F25" s="29"/>
      <c r="G25" s="29"/>
      <c r="H25" s="29"/>
      <c r="I25" s="29"/>
      <c r="J25" s="29"/>
      <c r="K25" s="31"/>
      <c r="L25" s="29"/>
      <c r="M25" s="31"/>
      <c r="N25" s="29"/>
      <c r="O25" s="30"/>
    </row>
    <row r="26" spans="1:15" ht="20.25" customHeight="1">
      <c r="A26" s="297" t="s">
        <v>726</v>
      </c>
      <c r="B26" s="314"/>
      <c r="C26" s="314"/>
      <c r="D26" s="298"/>
      <c r="E26" s="274" t="s">
        <v>405</v>
      </c>
      <c r="F26" s="297" t="s">
        <v>413</v>
      </c>
      <c r="G26" s="314"/>
      <c r="H26" s="314"/>
      <c r="I26" s="314"/>
      <c r="J26" s="298"/>
      <c r="K26" s="297" t="s">
        <v>406</v>
      </c>
      <c r="L26" s="298"/>
      <c r="M26" s="297" t="s">
        <v>407</v>
      </c>
      <c r="N26" s="314"/>
      <c r="O26" s="298"/>
    </row>
    <row r="27" spans="1:15" ht="20.25" customHeight="1">
      <c r="A27" s="289"/>
      <c r="B27" s="276"/>
      <c r="C27" s="276"/>
      <c r="D27" s="290"/>
      <c r="E27" s="274">
        <v>1</v>
      </c>
      <c r="F27" s="29"/>
      <c r="G27" s="29"/>
      <c r="H27" s="29"/>
      <c r="I27" s="29"/>
      <c r="J27" s="29"/>
      <c r="K27" s="31"/>
      <c r="L27" s="29"/>
      <c r="M27" s="31"/>
      <c r="N27" s="29"/>
      <c r="O27" s="30"/>
    </row>
    <row r="28" spans="1:15" ht="20.25" customHeight="1">
      <c r="A28" s="22"/>
      <c r="B28" s="23"/>
      <c r="C28" s="270"/>
      <c r="D28" s="24"/>
      <c r="E28" s="274">
        <v>2</v>
      </c>
      <c r="F28" s="29"/>
      <c r="G28" s="29"/>
      <c r="H28" s="29"/>
      <c r="I28" s="29"/>
      <c r="J28" s="29"/>
      <c r="K28" s="31"/>
      <c r="L28" s="29"/>
      <c r="M28" s="31"/>
      <c r="N28" s="29"/>
      <c r="O28" s="30"/>
    </row>
    <row r="29" spans="1:15" ht="20.25" customHeight="1">
      <c r="A29" s="22"/>
      <c r="B29" s="23"/>
      <c r="C29" s="270"/>
      <c r="D29" s="24"/>
      <c r="E29" s="274">
        <v>3</v>
      </c>
      <c r="F29" s="29"/>
      <c r="G29" s="29"/>
      <c r="H29" s="29"/>
      <c r="I29" s="29"/>
      <c r="J29" s="29"/>
      <c r="K29" s="31"/>
      <c r="L29" s="29"/>
      <c r="M29" s="31"/>
      <c r="N29" s="29"/>
      <c r="O29" s="30"/>
    </row>
    <row r="30" spans="1:15" ht="20.25" customHeight="1">
      <c r="A30" s="22"/>
      <c r="B30" s="23"/>
      <c r="C30" s="270"/>
      <c r="D30" s="24"/>
      <c r="E30" s="274" t="s">
        <v>408</v>
      </c>
      <c r="F30" s="29"/>
      <c r="G30" s="29"/>
      <c r="H30" s="29"/>
      <c r="I30" s="29"/>
      <c r="J30" s="29"/>
      <c r="K30" s="31"/>
      <c r="L30" s="29"/>
      <c r="M30" s="31"/>
      <c r="N30" s="29"/>
      <c r="O30" s="30"/>
    </row>
    <row r="31" spans="1:15" ht="20.25" customHeight="1">
      <c r="A31" s="25"/>
      <c r="B31" s="26"/>
      <c r="C31" s="271"/>
      <c r="D31" s="27"/>
      <c r="E31" s="274" t="s">
        <v>408</v>
      </c>
      <c r="F31" s="29"/>
      <c r="G31" s="29"/>
      <c r="H31" s="29"/>
      <c r="I31" s="29"/>
      <c r="J31" s="29"/>
      <c r="K31" s="31"/>
      <c r="L31" s="29"/>
      <c r="M31" s="31"/>
      <c r="N31" s="29"/>
      <c r="O31" s="30"/>
    </row>
    <row r="32" spans="1:15" ht="20.25" customHeight="1">
      <c r="A32" s="297" t="s">
        <v>726</v>
      </c>
      <c r="B32" s="314"/>
      <c r="C32" s="314"/>
      <c r="D32" s="298"/>
      <c r="E32" s="274" t="s">
        <v>405</v>
      </c>
      <c r="F32" s="297" t="s">
        <v>413</v>
      </c>
      <c r="G32" s="314"/>
      <c r="H32" s="314"/>
      <c r="I32" s="314"/>
      <c r="J32" s="298"/>
      <c r="K32" s="297" t="s">
        <v>406</v>
      </c>
      <c r="L32" s="298"/>
      <c r="M32" s="297" t="s">
        <v>407</v>
      </c>
      <c r="N32" s="314"/>
      <c r="O32" s="298"/>
    </row>
    <row r="33" spans="1:15" ht="20.25" customHeight="1">
      <c r="A33" s="289"/>
      <c r="B33" s="276"/>
      <c r="C33" s="276"/>
      <c r="D33" s="290"/>
      <c r="E33" s="274">
        <v>1</v>
      </c>
      <c r="F33" s="29"/>
      <c r="G33" s="29"/>
      <c r="H33" s="29"/>
      <c r="I33" s="29"/>
      <c r="J33" s="29"/>
      <c r="K33" s="31"/>
      <c r="L33" s="29"/>
      <c r="M33" s="31"/>
      <c r="N33" s="29"/>
      <c r="O33" s="30"/>
    </row>
    <row r="34" spans="1:15" ht="20.25" customHeight="1">
      <c r="A34" s="22"/>
      <c r="B34" s="23"/>
      <c r="C34" s="270"/>
      <c r="D34" s="24"/>
      <c r="E34" s="274">
        <v>2</v>
      </c>
      <c r="F34" s="29"/>
      <c r="G34" s="29"/>
      <c r="H34" s="29"/>
      <c r="I34" s="29"/>
      <c r="J34" s="29"/>
      <c r="K34" s="31"/>
      <c r="L34" s="29"/>
      <c r="M34" s="31"/>
      <c r="N34" s="29"/>
      <c r="O34" s="30"/>
    </row>
    <row r="35" spans="1:15" ht="20.25" customHeight="1">
      <c r="A35" s="22"/>
      <c r="B35" s="23"/>
      <c r="C35" s="270"/>
      <c r="D35" s="24"/>
      <c r="E35" s="274">
        <v>3</v>
      </c>
      <c r="F35" s="29"/>
      <c r="G35" s="29"/>
      <c r="H35" s="29"/>
      <c r="I35" s="29"/>
      <c r="J35" s="29"/>
      <c r="K35" s="31"/>
      <c r="L35" s="29"/>
      <c r="M35" s="31"/>
      <c r="N35" s="29"/>
      <c r="O35" s="30"/>
    </row>
    <row r="36" spans="1:15" ht="20.25" customHeight="1">
      <c r="A36" s="22"/>
      <c r="B36" s="23"/>
      <c r="C36" s="270"/>
      <c r="D36" s="24"/>
      <c r="E36" s="274" t="s">
        <v>408</v>
      </c>
      <c r="F36" s="29"/>
      <c r="G36" s="29"/>
      <c r="H36" s="29"/>
      <c r="I36" s="29"/>
      <c r="J36" s="29"/>
      <c r="K36" s="31"/>
      <c r="L36" s="29"/>
      <c r="M36" s="31"/>
      <c r="N36" s="29"/>
      <c r="O36" s="30"/>
    </row>
    <row r="37" spans="1:15" ht="20.25" customHeight="1">
      <c r="A37" s="25"/>
      <c r="B37" s="26"/>
      <c r="C37" s="271"/>
      <c r="D37" s="27"/>
      <c r="E37" s="274" t="s">
        <v>408</v>
      </c>
      <c r="F37" s="29"/>
      <c r="G37" s="29"/>
      <c r="H37" s="29"/>
      <c r="I37" s="29"/>
      <c r="J37" s="29"/>
      <c r="K37" s="31"/>
      <c r="L37" s="29"/>
      <c r="M37" s="31"/>
      <c r="N37" s="29"/>
      <c r="O37" s="30"/>
    </row>
    <row r="38" spans="1:15" ht="20.25" customHeight="1">
      <c r="A38" s="297" t="s">
        <v>726</v>
      </c>
      <c r="B38" s="314"/>
      <c r="C38" s="314"/>
      <c r="D38" s="298"/>
      <c r="E38" s="274" t="s">
        <v>405</v>
      </c>
      <c r="F38" s="297" t="s">
        <v>413</v>
      </c>
      <c r="G38" s="314"/>
      <c r="H38" s="314"/>
      <c r="I38" s="314"/>
      <c r="J38" s="298"/>
      <c r="K38" s="297" t="s">
        <v>406</v>
      </c>
      <c r="L38" s="298"/>
      <c r="M38" s="297" t="s">
        <v>407</v>
      </c>
      <c r="N38" s="314"/>
      <c r="O38" s="298"/>
    </row>
    <row r="39" spans="1:15" ht="20.25" customHeight="1">
      <c r="A39" s="289"/>
      <c r="B39" s="276"/>
      <c r="C39" s="276"/>
      <c r="D39" s="290"/>
      <c r="E39" s="274">
        <v>1</v>
      </c>
      <c r="F39" s="29"/>
      <c r="G39" s="29"/>
      <c r="H39" s="29"/>
      <c r="I39" s="29"/>
      <c r="J39" s="29"/>
      <c r="K39" s="31"/>
      <c r="L39" s="29"/>
      <c r="M39" s="31"/>
      <c r="N39" s="29"/>
      <c r="O39" s="30"/>
    </row>
    <row r="40" spans="1:15" ht="20.25" customHeight="1">
      <c r="A40" s="22"/>
      <c r="B40" s="23"/>
      <c r="C40" s="270"/>
      <c r="D40" s="24"/>
      <c r="E40" s="274">
        <v>2</v>
      </c>
      <c r="F40" s="29"/>
      <c r="G40" s="29"/>
      <c r="H40" s="29"/>
      <c r="I40" s="29"/>
      <c r="J40" s="29"/>
      <c r="K40" s="31"/>
      <c r="L40" s="29"/>
      <c r="M40" s="31"/>
      <c r="N40" s="29"/>
      <c r="O40" s="30"/>
    </row>
    <row r="41" spans="1:15" ht="20.25" customHeight="1">
      <c r="A41" s="22"/>
      <c r="B41" s="23"/>
      <c r="C41" s="270"/>
      <c r="D41" s="24"/>
      <c r="E41" s="274">
        <v>3</v>
      </c>
      <c r="F41" s="29"/>
      <c r="G41" s="29"/>
      <c r="H41" s="29"/>
      <c r="I41" s="29"/>
      <c r="J41" s="29"/>
      <c r="K41" s="31"/>
      <c r="L41" s="29"/>
      <c r="M41" s="31"/>
      <c r="N41" s="29"/>
      <c r="O41" s="30"/>
    </row>
    <row r="42" spans="1:15" ht="20.25" customHeight="1">
      <c r="A42" s="22"/>
      <c r="B42" s="23"/>
      <c r="C42" s="270"/>
      <c r="D42" s="24"/>
      <c r="E42" s="274" t="s">
        <v>408</v>
      </c>
      <c r="F42" s="29"/>
      <c r="G42" s="29"/>
      <c r="H42" s="29"/>
      <c r="I42" s="29"/>
      <c r="J42" s="29"/>
      <c r="K42" s="31"/>
      <c r="L42" s="29"/>
      <c r="M42" s="31"/>
      <c r="N42" s="29"/>
      <c r="O42" s="30"/>
    </row>
    <row r="43" spans="1:15" ht="20.25" customHeight="1">
      <c r="A43" s="25"/>
      <c r="B43" s="26"/>
      <c r="C43" s="271"/>
      <c r="D43" s="27"/>
      <c r="E43" s="274" t="s">
        <v>408</v>
      </c>
      <c r="F43" s="29"/>
      <c r="G43" s="29"/>
      <c r="H43" s="29"/>
      <c r="I43" s="29"/>
      <c r="J43" s="29"/>
      <c r="K43" s="31"/>
      <c r="L43" s="29"/>
      <c r="M43" s="31"/>
      <c r="N43" s="29"/>
      <c r="O43" s="30"/>
    </row>
  </sheetData>
  <mergeCells count="45">
    <mergeCell ref="A7:O7"/>
    <mergeCell ref="A1:O1"/>
    <mergeCell ref="A2:O2"/>
    <mergeCell ref="A4:B4"/>
    <mergeCell ref="H4:I4"/>
    <mergeCell ref="F5:G5"/>
    <mergeCell ref="A8:D8"/>
    <mergeCell ref="F8:J8"/>
    <mergeCell ref="K8:L8"/>
    <mergeCell ref="M8:O8"/>
    <mergeCell ref="F9:J9"/>
    <mergeCell ref="K9:L9"/>
    <mergeCell ref="M9:O9"/>
    <mergeCell ref="F10:J10"/>
    <mergeCell ref="K10:L10"/>
    <mergeCell ref="M10:O10"/>
    <mergeCell ref="F11:J11"/>
    <mergeCell ref="K11:L11"/>
    <mergeCell ref="M11:O11"/>
    <mergeCell ref="F12:J12"/>
    <mergeCell ref="K12:L12"/>
    <mergeCell ref="M12:O12"/>
    <mergeCell ref="F13:J13"/>
    <mergeCell ref="K13:L13"/>
    <mergeCell ref="M13:O13"/>
    <mergeCell ref="A14:D14"/>
    <mergeCell ref="F14:J14"/>
    <mergeCell ref="K14:L14"/>
    <mergeCell ref="M14:O14"/>
    <mergeCell ref="A20:D20"/>
    <mergeCell ref="F20:J20"/>
    <mergeCell ref="K20:L20"/>
    <mergeCell ref="M20:O20"/>
    <mergeCell ref="A38:D38"/>
    <mergeCell ref="F38:J38"/>
    <mergeCell ref="K38:L38"/>
    <mergeCell ref="M38:O38"/>
    <mergeCell ref="A26:D26"/>
    <mergeCell ref="F26:J26"/>
    <mergeCell ref="K26:L26"/>
    <mergeCell ref="M26:O26"/>
    <mergeCell ref="A32:D32"/>
    <mergeCell ref="F32:J32"/>
    <mergeCell ref="K32:L32"/>
    <mergeCell ref="M32:O32"/>
  </mergeCells>
  <phoneticPr fontId="1"/>
  <pageMargins left="0.9055118110236221"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案内通知</vt:lpstr>
      <vt:lpstr>実施要項</vt:lpstr>
      <vt:lpstr>広告依頼</vt:lpstr>
      <vt:lpstr>申込書</vt:lpstr>
      <vt:lpstr>監督・コーチ・補助員</vt:lpstr>
      <vt:lpstr>形申込書　①</vt:lpstr>
      <vt:lpstr>形申込書②</vt:lpstr>
      <vt:lpstr>組手申込書①</vt:lpstr>
      <vt:lpstr>組手申込書②</vt:lpstr>
      <vt:lpstr>参加状況一覧</vt:lpstr>
      <vt:lpstr>参加状況一覧 (2)</vt:lpstr>
      <vt:lpstr>Sheet1</vt:lpstr>
      <vt:lpstr>広告協賛管理</vt:lpstr>
      <vt:lpstr>試合運行表</vt:lpstr>
      <vt:lpstr>補助員配置表</vt:lpstr>
      <vt:lpstr>審判員配置表</vt:lpstr>
      <vt:lpstr>役員へ案内通知</vt:lpstr>
      <vt:lpstr>祝辞の依頼</vt:lpstr>
      <vt:lpstr>大会表彰明細</vt:lpstr>
      <vt:lpstr>役員・審判・補助員謝金</vt:lpstr>
      <vt:lpstr>監督一覧</vt:lpstr>
      <vt:lpstr>駐車許可証</vt:lpstr>
      <vt:lpstr>表彰一覧表</vt:lpstr>
      <vt:lpstr>プログラム数</vt:lpstr>
      <vt:lpstr>補助員依頼</vt:lpstr>
      <vt:lpstr>補助員名簿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Tadahiro</cp:lastModifiedBy>
  <cp:lastPrinted>2016-08-26T01:17:52Z</cp:lastPrinted>
  <dcterms:created xsi:type="dcterms:W3CDTF">2013-09-03T23:34:52Z</dcterms:created>
  <dcterms:modified xsi:type="dcterms:W3CDTF">2016-08-29T09:02:40Z</dcterms:modified>
</cp:coreProperties>
</file>